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1월 계약시작\1. 유제품_1년 (영양팀, 간호본부, 진료지원팀, 교육수련팀)\1. 입찰시행\홈페이지 업로드용\"/>
    </mc:Choice>
  </mc:AlternateContent>
  <xr:revisionPtr revIDLastSave="0" documentId="13_ncr:1_{4BFA29FB-A5AD-4995-91F6-42D673A7BC4C}" xr6:coauthVersionLast="47" xr6:coauthVersionMax="47" xr10:uidLastSave="{00000000-0000-0000-0000-000000000000}"/>
  <bookViews>
    <workbookView xWindow="28740" yWindow="-60" windowWidth="28920" windowHeight="15600" xr2:uid="{8D4FB200-9F9D-41F7-81C0-BC9D98114183}"/>
  </bookViews>
  <sheets>
    <sheet name="유제품" sheetId="1" r:id="rId1"/>
  </sheets>
  <definedNames>
    <definedName name="_xlnm._FilterDatabase" localSheetId="0" hidden="1">유제품!#REF!</definedName>
    <definedName name="_xlnm.Print_Area" localSheetId="0">유제품!$A$1:$I$22</definedName>
    <definedName name="_xlnm.Print_Titles" localSheetId="0">유제품!$7:$7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" l="1"/>
  <c r="H8" i="1"/>
  <c r="H14" i="1"/>
  <c r="H13" i="1"/>
  <c r="H12" i="1"/>
  <c r="H11" i="1"/>
  <c r="H10" i="1"/>
  <c r="H9" i="1"/>
  <c r="F15" i="1" l="1"/>
  <c r="H15" i="1"/>
</calcChain>
</file>

<file path=xl/sharedStrings.xml><?xml version="1.0" encoding="utf-8"?>
<sst xmlns="http://schemas.openxmlformats.org/spreadsheetml/2006/main" count="42" uniqueCount="37">
  <si>
    <t>◎ 사업자등록번호:</t>
    <phoneticPr fontId="4" type="noConversion"/>
  </si>
  <si>
    <t>◎ 업체명:</t>
    <phoneticPr fontId="4" type="noConversion"/>
  </si>
  <si>
    <t>◎ 대표자명:</t>
    <phoneticPr fontId="4" type="noConversion"/>
  </si>
  <si>
    <t>No</t>
    <phoneticPr fontId="4" type="noConversion"/>
  </si>
  <si>
    <t>코드번호</t>
  </si>
  <si>
    <t>품명</t>
  </si>
  <si>
    <t>규격</t>
  </si>
  <si>
    <t>단위</t>
  </si>
  <si>
    <t>예상수량</t>
    <phoneticPr fontId="4" type="noConversion"/>
  </si>
  <si>
    <t>단가</t>
    <phoneticPr fontId="4" type="noConversion"/>
  </si>
  <si>
    <t>청구금액</t>
    <phoneticPr fontId="4" type="noConversion"/>
  </si>
  <si>
    <t>개</t>
  </si>
  <si>
    <t>합계</t>
  </si>
  <si>
    <t>우유</t>
  </si>
  <si>
    <t>/200ml/매일,서울,남양</t>
  </si>
  <si>
    <t>요구르트(고급)</t>
  </si>
  <si>
    <t>호상요구르트</t>
  </si>
  <si>
    <t>두유</t>
  </si>
  <si>
    <t>/190ml/매일,서울,남양</t>
  </si>
  <si>
    <t>저지방</t>
  </si>
  <si>
    <t>멸균우유</t>
  </si>
  <si>
    <t>/180~200ml/매일,서울,남양</t>
  </si>
  <si>
    <t>락토프리우유</t>
  </si>
  <si>
    <t>/180~190ml/매일,서울,남양</t>
  </si>
  <si>
    <t>10ml</t>
  </si>
  <si>
    <t>◎ 계약기간 : 2026. 11. 1. ~ 2027. 10. 31. (1년)</t>
    <phoneticPr fontId="4" type="noConversion"/>
  </si>
  <si>
    <t>유제품 구매 단가계약 견적서</t>
    <phoneticPr fontId="4" type="noConversion"/>
  </si>
  <si>
    <t>※ 유의사항</t>
    <phoneticPr fontId="4" type="noConversion"/>
  </si>
  <si>
    <t>영양팀 21,000개 + 간호본부 79,196개 + 
진료지원팀 4,576개 + 교육수련팀 10,950개</t>
    <phoneticPr fontId="4" type="noConversion"/>
  </si>
  <si>
    <t>비고</t>
    <phoneticPr fontId="4" type="noConversion"/>
  </si>
  <si>
    <t xml:space="preserve"> 1. 수량은 연간 예상량으로 가감이 있을 수 있음.</t>
    <phoneticPr fontId="4" type="noConversion"/>
  </si>
  <si>
    <t xml:space="preserve"> 2. 우유, 요구르트(고급), 호상요구르트, 저지방우유, 요쿠르트의 유통기한은 8일 이상, 멸균우유 유통기한은 2개월 이상,
    두유 유통기한은 5개월 이상인 것으로 납품해야 함.</t>
    <phoneticPr fontId="4" type="noConversion"/>
  </si>
  <si>
    <t xml:space="preserve"> 3. 호상요구르트의 경우는 여러가지 맛(플레인, 딸기 블루베리 등)으로 혼합하여 납품해야 함.</t>
    <phoneticPr fontId="4" type="noConversion"/>
  </si>
  <si>
    <t xml:space="preserve"> 4. 소량의 품목이라 하더라도 지정된 시간(간호본부, 진료지원팀-07:00분까지, 영양팀-07:30까지, 인턴휴게실-08:00분까지)에 지정된 장소로 납품해야 함.
    단, 명절(설, 추석) 연휴 기간에는 연휴 전날에 연휴분까지 납품하며 명절을 제외한 공휴일에는 정상적으로 납품해야 함. 다만, 일요일에는 납품이 없음.</t>
    <phoneticPr fontId="4" type="noConversion"/>
  </si>
  <si>
    <t>/80~100ml/매일,서울,남양</t>
    <phoneticPr fontId="4" type="noConversion"/>
  </si>
  <si>
    <t>/85g/매일,서울,남양</t>
    <phoneticPr fontId="4" type="noConversion"/>
  </si>
  <si>
    <t>/185~200ml/매일,서울,남양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</si>
</sst>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굴림체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176" fontId="6" fillId="0" borderId="0" xfId="0" applyNumberFormat="1" applyFont="1">
      <alignment vertical="center"/>
    </xf>
    <xf numFmtId="0" fontId="7" fillId="0" borderId="0" xfId="0" applyFont="1">
      <alignment vertical="center"/>
    </xf>
    <xf numFmtId="0" fontId="9" fillId="2" borderId="3" xfId="4" applyFont="1" applyFill="1" applyBorder="1" applyAlignment="1">
      <alignment horizontal="center" vertical="center"/>
    </xf>
    <xf numFmtId="0" fontId="9" fillId="2" borderId="4" xfId="4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5" fillId="0" borderId="3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4" xfId="4" applyFont="1" applyBorder="1" applyAlignment="1">
      <alignment vertical="center"/>
    </xf>
    <xf numFmtId="177" fontId="12" fillId="0" borderId="4" xfId="0" applyNumberFormat="1" applyFont="1" applyBorder="1">
      <alignment vertical="center"/>
    </xf>
    <xf numFmtId="41" fontId="12" fillId="0" borderId="4" xfId="1" applyFont="1" applyBorder="1" applyAlignment="1">
      <alignment vertical="center"/>
    </xf>
    <xf numFmtId="41" fontId="13" fillId="0" borderId="4" xfId="1" applyFont="1" applyFill="1" applyBorder="1" applyAlignment="1">
      <alignment vertical="center"/>
    </xf>
    <xf numFmtId="0" fontId="11" fillId="0" borderId="4" xfId="4" applyFont="1" applyBorder="1" applyAlignment="1">
      <alignment horizontal="center" vertical="center"/>
    </xf>
    <xf numFmtId="177" fontId="14" fillId="0" borderId="4" xfId="4" applyNumberFormat="1" applyFont="1" applyBorder="1" applyAlignment="1">
      <alignment horizontal="right" vertical="center"/>
    </xf>
    <xf numFmtId="176" fontId="12" fillId="0" borderId="4" xfId="4" applyNumberFormat="1" applyFont="1" applyBorder="1" applyAlignment="1">
      <alignment horizontal="right" vertical="center"/>
    </xf>
    <xf numFmtId="0" fontId="15" fillId="0" borderId="0" xfId="5" applyFont="1">
      <alignment vertical="center"/>
    </xf>
    <xf numFmtId="0" fontId="12" fillId="0" borderId="0" xfId="4" applyFont="1" applyBorder="1" applyAlignment="1">
      <alignment horizontal="center" vertical="center"/>
    </xf>
    <xf numFmtId="177" fontId="14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2" xfId="3" applyAlignment="1">
      <alignment horizontal="left" vertical="center" indent="1"/>
    </xf>
    <xf numFmtId="0" fontId="3" fillId="0" borderId="2" xfId="3" applyAlignment="1">
      <alignment horizontal="center" vertical="center"/>
    </xf>
    <xf numFmtId="177" fontId="3" fillId="0" borderId="2" xfId="3" applyNumberFormat="1" applyAlignment="1">
      <alignment horizontal="right" vertical="center"/>
    </xf>
    <xf numFmtId="176" fontId="3" fillId="0" borderId="2" xfId="3" applyNumberFormat="1" applyAlignment="1">
      <alignment horizontal="right" vertical="center"/>
    </xf>
    <xf numFmtId="41" fontId="16" fillId="0" borderId="4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6" xfId="4" applyFont="1" applyBorder="1" applyAlignment="1">
      <alignment horizontal="center" vertical="center"/>
    </xf>
    <xf numFmtId="0" fontId="12" fillId="0" borderId="5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 indent="2"/>
    </xf>
    <xf numFmtId="0" fontId="9" fillId="0" borderId="4" xfId="4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 shrinkToFit="1"/>
    </xf>
    <xf numFmtId="41" fontId="12" fillId="0" borderId="4" xfId="1" applyFont="1" applyFill="1" applyBorder="1" applyAlignment="1">
      <alignment vertical="center"/>
    </xf>
  </cellXfs>
  <cellStyles count="6">
    <cellStyle name="쉼표 [0]" xfId="1" builtinId="6"/>
    <cellStyle name="제목 1" xfId="2" builtinId="16"/>
    <cellStyle name="제목 3" xfId="3" builtinId="18"/>
    <cellStyle name="표준" xfId="0" builtinId="0"/>
    <cellStyle name="표준 25" xfId="5" xr:uid="{31FDB1C2-1D79-43D1-B7B2-FB37CB245D9E}"/>
    <cellStyle name="표준_복사본 농산물,수산물 주문서(06.11월)" xfId="4" xr:uid="{D84AB214-B680-4815-BE47-95B4E98410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80AD-DD4F-4A14-A36C-6CEC5AA692C6}">
  <sheetPr>
    <pageSetUpPr fitToPage="1"/>
  </sheetPr>
  <dimension ref="A1:K22"/>
  <sheetViews>
    <sheetView tabSelected="1" view="pageBreakPreview" zoomScaleNormal="100" zoomScaleSheetLayoutView="100" workbookViewId="0">
      <pane ySplit="7" topLeftCell="A8" activePane="bottomLeft" state="frozen"/>
      <selection activeCell="A22" sqref="A22"/>
      <selection pane="bottomLeft" activeCell="H5" sqref="H5"/>
    </sheetView>
  </sheetViews>
  <sheetFormatPr defaultRowHeight="24.95" customHeight="1"/>
  <cols>
    <col min="1" max="1" width="5.875" customWidth="1"/>
    <col min="2" max="2" width="15.625" customWidth="1"/>
    <col min="3" max="3" width="25.625" customWidth="1"/>
    <col min="4" max="4" width="3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32.125" customWidth="1"/>
  </cols>
  <sheetData>
    <row r="1" spans="1:11" ht="24.95" customHeight="1" thickBot="1">
      <c r="A1" s="1" t="s">
        <v>26</v>
      </c>
      <c r="B1" s="1"/>
      <c r="C1" s="1"/>
      <c r="D1" s="1"/>
      <c r="E1" s="1"/>
      <c r="F1" s="2"/>
      <c r="G1" s="2"/>
      <c r="H1" s="1"/>
      <c r="I1" s="1"/>
    </row>
    <row r="2" spans="1:11" ht="24.95" customHeight="1" thickTop="1"/>
    <row r="3" spans="1:11" ht="24.95" customHeight="1">
      <c r="F3" s="7" t="s">
        <v>0</v>
      </c>
      <c r="G3" s="6"/>
    </row>
    <row r="4" spans="1:11" ht="24.95" customHeight="1">
      <c r="F4" s="7" t="s">
        <v>1</v>
      </c>
      <c r="G4" s="6"/>
    </row>
    <row r="5" spans="1:11" ht="24.95" customHeight="1">
      <c r="B5" s="8" t="s">
        <v>25</v>
      </c>
      <c r="F5" s="7" t="s">
        <v>2</v>
      </c>
      <c r="G5" s="6"/>
    </row>
    <row r="7" spans="1:11" s="14" customFormat="1" ht="24.95" customHeight="1">
      <c r="A7" s="9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1" t="s">
        <v>8</v>
      </c>
      <c r="G7" s="12" t="s">
        <v>9</v>
      </c>
      <c r="H7" s="13" t="s">
        <v>10</v>
      </c>
      <c r="I7" s="13" t="s">
        <v>29</v>
      </c>
    </row>
    <row r="8" spans="1:11" s="14" customFormat="1" ht="50.1" customHeight="1">
      <c r="A8" s="15">
        <v>1</v>
      </c>
      <c r="B8" s="16">
        <v>3044020001</v>
      </c>
      <c r="C8" s="17" t="s">
        <v>13</v>
      </c>
      <c r="D8" s="17" t="s">
        <v>14</v>
      </c>
      <c r="E8" s="16" t="s">
        <v>11</v>
      </c>
      <c r="F8" s="41">
        <f>21000+79196+4576+10950</f>
        <v>115722</v>
      </c>
      <c r="G8" s="18"/>
      <c r="H8" s="19">
        <f t="shared" ref="H8:H14" si="0">F8*G8</f>
        <v>0</v>
      </c>
      <c r="I8" s="33" t="s">
        <v>28</v>
      </c>
      <c r="J8" s="34"/>
      <c r="K8" s="34"/>
    </row>
    <row r="9" spans="1:11" s="14" customFormat="1" ht="50.1" customHeight="1">
      <c r="A9" s="15">
        <v>2</v>
      </c>
      <c r="B9" s="16">
        <v>3044030001</v>
      </c>
      <c r="C9" s="17" t="s">
        <v>15</v>
      </c>
      <c r="D9" s="17" t="s">
        <v>34</v>
      </c>
      <c r="E9" s="39" t="s">
        <v>24</v>
      </c>
      <c r="F9" s="20">
        <v>336000</v>
      </c>
      <c r="G9" s="18"/>
      <c r="H9" s="19">
        <f t="shared" si="0"/>
        <v>0</v>
      </c>
      <c r="I9" s="19"/>
      <c r="J9" s="34"/>
      <c r="K9" s="34"/>
    </row>
    <row r="10" spans="1:11" s="14" customFormat="1" ht="50.1" customHeight="1">
      <c r="A10" s="15">
        <v>3</v>
      </c>
      <c r="B10" s="21">
        <v>3044030003</v>
      </c>
      <c r="C10" s="17" t="s">
        <v>16</v>
      </c>
      <c r="D10" s="17" t="s">
        <v>35</v>
      </c>
      <c r="E10" s="39" t="s">
        <v>24</v>
      </c>
      <c r="F10" s="20">
        <v>400000</v>
      </c>
      <c r="G10" s="18"/>
      <c r="H10" s="19">
        <f t="shared" si="0"/>
        <v>0</v>
      </c>
      <c r="I10" s="19"/>
      <c r="J10" s="34"/>
      <c r="K10" s="34"/>
    </row>
    <row r="11" spans="1:11" s="14" customFormat="1" ht="50.1" customHeight="1">
      <c r="A11" s="15">
        <v>4</v>
      </c>
      <c r="B11" s="21">
        <v>3044020002</v>
      </c>
      <c r="C11" s="17" t="s">
        <v>17</v>
      </c>
      <c r="D11" s="17" t="s">
        <v>18</v>
      </c>
      <c r="E11" s="16" t="s">
        <v>11</v>
      </c>
      <c r="F11" s="20">
        <v>54000</v>
      </c>
      <c r="G11" s="18"/>
      <c r="H11" s="19">
        <f t="shared" si="0"/>
        <v>0</v>
      </c>
      <c r="I11" s="19"/>
      <c r="J11" s="34"/>
      <c r="K11" s="34"/>
    </row>
    <row r="12" spans="1:11" s="14" customFormat="1" ht="50.1" customHeight="1">
      <c r="A12" s="15">
        <v>5</v>
      </c>
      <c r="B12" s="21">
        <v>3044020003</v>
      </c>
      <c r="C12" s="17" t="s">
        <v>19</v>
      </c>
      <c r="D12" s="17" t="s">
        <v>36</v>
      </c>
      <c r="E12" s="39" t="s">
        <v>24</v>
      </c>
      <c r="F12" s="20">
        <v>296000</v>
      </c>
      <c r="G12" s="18"/>
      <c r="H12" s="19">
        <f t="shared" si="0"/>
        <v>0</v>
      </c>
      <c r="I12" s="19"/>
      <c r="J12" s="34"/>
      <c r="K12" s="34"/>
    </row>
    <row r="13" spans="1:11" s="14" customFormat="1" ht="50.1" customHeight="1">
      <c r="A13" s="15">
        <v>6</v>
      </c>
      <c r="B13" s="16">
        <v>3044020004</v>
      </c>
      <c r="C13" s="17" t="s">
        <v>20</v>
      </c>
      <c r="D13" s="17" t="s">
        <v>21</v>
      </c>
      <c r="E13" s="40" t="s">
        <v>24</v>
      </c>
      <c r="F13" s="20">
        <v>140000</v>
      </c>
      <c r="G13" s="18"/>
      <c r="H13" s="19">
        <f t="shared" si="0"/>
        <v>0</v>
      </c>
      <c r="I13" s="19"/>
      <c r="J13" s="34"/>
      <c r="K13" s="34"/>
    </row>
    <row r="14" spans="1:11" s="14" customFormat="1" ht="50.1" customHeight="1">
      <c r="A14" s="15">
        <v>7</v>
      </c>
      <c r="B14" s="21">
        <v>3044020008</v>
      </c>
      <c r="C14" s="17" t="s">
        <v>22</v>
      </c>
      <c r="D14" s="17" t="s">
        <v>23</v>
      </c>
      <c r="E14" s="39" t="s">
        <v>24</v>
      </c>
      <c r="F14" s="20">
        <v>900</v>
      </c>
      <c r="G14" s="18"/>
      <c r="H14" s="19">
        <f t="shared" si="0"/>
        <v>0</v>
      </c>
      <c r="I14" s="19"/>
      <c r="J14" s="34"/>
      <c r="K14" s="34"/>
    </row>
    <row r="15" spans="1:11" s="14" customFormat="1" ht="50.1" customHeight="1">
      <c r="A15" s="35" t="s">
        <v>12</v>
      </c>
      <c r="B15" s="36"/>
      <c r="C15" s="36"/>
      <c r="D15" s="36"/>
      <c r="E15" s="37"/>
      <c r="F15" s="22">
        <f>SUM(F8:F14)</f>
        <v>1342622</v>
      </c>
      <c r="G15" s="23"/>
      <c r="H15" s="22">
        <f>SUM(H8:H14)</f>
        <v>0</v>
      </c>
      <c r="I15" s="22"/>
    </row>
    <row r="16" spans="1:11" s="14" customFormat="1" ht="30" customHeight="1">
      <c r="A16" s="25"/>
      <c r="B16" s="25"/>
      <c r="C16" s="25"/>
      <c r="D16" s="25"/>
      <c r="E16" s="25"/>
      <c r="F16" s="26"/>
      <c r="G16" s="27"/>
      <c r="H16" s="26"/>
    </row>
    <row r="17" spans="1:9" s="14" customFormat="1" ht="24.95" customHeight="1" thickBot="1">
      <c r="A17" s="29" t="s">
        <v>27</v>
      </c>
      <c r="B17" s="30"/>
      <c r="C17" s="30"/>
      <c r="D17" s="30"/>
      <c r="E17" s="30"/>
      <c r="F17" s="31"/>
      <c r="G17" s="32"/>
      <c r="H17" s="31"/>
      <c r="I17" s="31"/>
    </row>
    <row r="18" spans="1:9" s="24" customFormat="1" ht="39.950000000000003" customHeight="1">
      <c r="A18" s="38" t="s">
        <v>30</v>
      </c>
      <c r="B18" s="38"/>
      <c r="C18" s="38"/>
      <c r="D18" s="38"/>
      <c r="E18" s="38"/>
      <c r="F18" s="38"/>
      <c r="G18" s="38"/>
      <c r="H18" s="38"/>
    </row>
    <row r="19" spans="1:9" s="24" customFormat="1" ht="45" customHeight="1">
      <c r="A19" s="38" t="s">
        <v>31</v>
      </c>
      <c r="B19" s="38"/>
      <c r="C19" s="38"/>
      <c r="D19" s="38"/>
      <c r="E19" s="38"/>
      <c r="F19" s="38"/>
      <c r="G19" s="38"/>
      <c r="H19" s="38"/>
    </row>
    <row r="20" spans="1:9" s="24" customFormat="1" ht="39.950000000000003" customHeight="1">
      <c r="A20" s="38" t="s">
        <v>32</v>
      </c>
      <c r="B20" s="38"/>
      <c r="C20" s="38"/>
      <c r="D20" s="38"/>
      <c r="E20" s="38"/>
      <c r="F20" s="38"/>
      <c r="G20" s="38"/>
      <c r="H20" s="38"/>
    </row>
    <row r="21" spans="1:9" s="24" customFormat="1" ht="45" customHeight="1">
      <c r="A21" s="38" t="s">
        <v>33</v>
      </c>
      <c r="B21" s="38"/>
      <c r="C21" s="38"/>
      <c r="D21" s="38"/>
      <c r="E21" s="38"/>
      <c r="F21" s="38"/>
      <c r="G21" s="38"/>
      <c r="H21" s="38"/>
    </row>
    <row r="22" spans="1:9" ht="24.95" customHeight="1">
      <c r="A22" s="6"/>
      <c r="B22" s="6"/>
      <c r="C22" s="6"/>
      <c r="D22" s="6"/>
      <c r="E22" s="28"/>
      <c r="F22" s="5"/>
    </row>
  </sheetData>
  <mergeCells count="5">
    <mergeCell ref="A15:E15"/>
    <mergeCell ref="A19:H19"/>
    <mergeCell ref="A20:H20"/>
    <mergeCell ref="A21:H21"/>
    <mergeCell ref="A18:H18"/>
  </mergeCells>
  <phoneticPr fontId="4" type="noConversion"/>
  <pageMargins left="0.25" right="0.25" top="0.75" bottom="0.75" header="0.3" footer="0.3"/>
  <pageSetup paperSize="9" scale="5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유제품</vt:lpstr>
      <vt:lpstr>유제품!Print_Area</vt:lpstr>
      <vt:lpstr>유제품!Print_Titles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2026-08-27T05:00:10Z</cp:lastPrinted>
  <dcterms:created xsi:type="dcterms:W3CDTF">2026-08-27T04:46:48Z</dcterms:created>
  <dcterms:modified xsi:type="dcterms:W3CDTF">2026-08-30T23:55:34Z</dcterms:modified>
</cp:coreProperties>
</file>