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★구매,수선,용역\주부식\25학년\11월\수산물\"/>
    </mc:Choice>
  </mc:AlternateContent>
  <xr:revisionPtr revIDLastSave="0" documentId="8_{25F4DCEF-A9CA-41BE-88DA-6606B5294EB8}" xr6:coauthVersionLast="36" xr6:coauthVersionMax="36" xr10:uidLastSave="{00000000-0000-0000-0000-000000000000}"/>
  <bookViews>
    <workbookView xWindow="-120" yWindow="-120" windowWidth="29040" windowHeight="15840" tabRatio="913" xr2:uid="{00000000-000D-0000-FFFF-FFFF00000000}"/>
  </bookViews>
  <sheets>
    <sheet name="수산물" sheetId="19" r:id="rId1"/>
  </sheets>
  <definedNames>
    <definedName name="_xlnm.Print_Area" localSheetId="0">수산물!$A$1:$I$98</definedName>
    <definedName name="_xlnm.Print_Titles" localSheetId="0">수산물!$1:$7</definedName>
    <definedName name="tsell_prc">#REF!</definedName>
    <definedName name="규격">#REF!</definedName>
    <definedName name="금월가격">#REF!</definedName>
    <definedName name="대분류">#REF!</definedName>
    <definedName name="비고">#REF!</definedName>
    <definedName name="비교">#REF!</definedName>
    <definedName name="뿌리">#REF!</definedName>
    <definedName name="상세식품">#REF!</definedName>
    <definedName name="상세식품__주재료원산지_및_비율_제조업체">#REF!</definedName>
    <definedName name="소분류">#REF!</definedName>
    <definedName name="식품설명">#REF!</definedName>
    <definedName name="적요">#REF!</definedName>
    <definedName name="전월가격">#REF!</definedName>
    <definedName name="축산물">#REF!</definedName>
    <definedName name="타병원비교">#REF!</definedName>
    <definedName name="판매업체">#REF!</definedName>
    <definedName name="하나로마트">#REF!</definedName>
  </definedNames>
  <calcPr calcId="191029"/>
</workbook>
</file>

<file path=xl/calcChain.xml><?xml version="1.0" encoding="utf-8"?>
<calcChain xmlns="http://schemas.openxmlformats.org/spreadsheetml/2006/main">
  <c r="G88" i="19" l="1"/>
  <c r="F88" i="19"/>
  <c r="H87" i="19" l="1"/>
  <c r="H84" i="19" l="1"/>
  <c r="H85" i="19"/>
  <c r="H86" i="19"/>
  <c r="H82" i="19" l="1"/>
  <c r="H8" i="19" l="1"/>
  <c r="H83" i="19" l="1"/>
  <c r="H81" i="19" l="1"/>
  <c r="H80" i="19"/>
  <c r="H79" i="19"/>
  <c r="H78" i="19"/>
  <c r="H77" i="19"/>
  <c r="H76" i="19"/>
  <c r="H75" i="19"/>
  <c r="H74" i="19"/>
  <c r="H73" i="19"/>
  <c r="H72" i="19"/>
  <c r="H71" i="19"/>
  <c r="H70" i="19"/>
  <c r="H69" i="19"/>
  <c r="H68" i="19"/>
  <c r="H67" i="19"/>
  <c r="H66" i="19"/>
  <c r="H65" i="19"/>
  <c r="H64" i="19"/>
  <c r="H63" i="19"/>
  <c r="H62" i="19"/>
  <c r="H61" i="19"/>
  <c r="H60" i="19"/>
  <c r="H59" i="19"/>
  <c r="H58" i="19"/>
  <c r="H57" i="19"/>
  <c r="H56" i="19"/>
  <c r="H55" i="19"/>
  <c r="H54" i="19"/>
  <c r="H53" i="19"/>
  <c r="H52" i="19"/>
  <c r="H51" i="19"/>
  <c r="H50" i="19"/>
  <c r="H49" i="19"/>
  <c r="H48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9" i="19"/>
  <c r="H88" i="19" l="1"/>
  <c r="E3" i="19" s="1"/>
</calcChain>
</file>

<file path=xl/sharedStrings.xml><?xml version="1.0" encoding="utf-8"?>
<sst xmlns="http://schemas.openxmlformats.org/spreadsheetml/2006/main" count="347" uniqueCount="231">
  <si>
    <t>No</t>
  </si>
  <si>
    <t>품명</t>
  </si>
  <si>
    <t>단위</t>
  </si>
  <si>
    <t>단가</t>
    <phoneticPr fontId="2" type="noConversion"/>
  </si>
  <si>
    <t>식품설명</t>
    <phoneticPr fontId="2" type="noConversion"/>
  </si>
  <si>
    <t>코드번호</t>
  </si>
  <si>
    <t>규   격</t>
    <phoneticPr fontId="2" type="noConversion"/>
  </si>
  <si>
    <t>금액</t>
    <phoneticPr fontId="3" type="noConversion"/>
  </si>
  <si>
    <t>계약기간</t>
  </si>
  <si>
    <t>업 체 명</t>
  </si>
  <si>
    <t>대 표 자</t>
  </si>
  <si>
    <t xml:space="preserve"> 2. 부가가치세를 포함한 단가로 작성한다.</t>
    <phoneticPr fontId="2" type="noConversion"/>
  </si>
  <si>
    <t xml:space="preserve"> 5. 물품 납품 전 "물품검수"를 받아야 한다.</t>
    <phoneticPr fontId="2" type="noConversion"/>
  </si>
  <si>
    <t xml:space="preserve"> 6. 납품자는 항상 개인위생을 지켜 납품 하여야 한다.
    (납품업자는 보건증과 차량소독증명서 제시, 위생장갑, 위생복, 위생모 착용 등)</t>
    <phoneticPr fontId="2" type="noConversion"/>
  </si>
  <si>
    <t>예상수량</t>
    <phoneticPr fontId="2" type="noConversion"/>
  </si>
  <si>
    <t>작성일자</t>
    <phoneticPr fontId="2" type="noConversion"/>
  </si>
  <si>
    <t>* 위 양식 그대로 작성 요망(임의 변경 금지)</t>
    <phoneticPr fontId="2" type="noConversion"/>
  </si>
  <si>
    <t>※ 작성시 유의사항</t>
    <phoneticPr fontId="2" type="noConversion"/>
  </si>
  <si>
    <r>
      <t xml:space="preserve"> 7. 소량의 품목이라 하더라도 지정된 시간, 영양팀 지정된 장소에 납품하여야 한다.
   </t>
    </r>
    <r>
      <rPr>
        <b/>
        <sz val="12"/>
        <color rgb="FF0070C0"/>
        <rFont val="굴림체"/>
        <family val="3"/>
        <charset val="129"/>
      </rPr>
      <t xml:space="preserve"> 납품 : 매일 07:30까지 도착</t>
    </r>
    <phoneticPr fontId="2" type="noConversion"/>
  </si>
  <si>
    <t>사업자(법인)등록번호</t>
    <phoneticPr fontId="2" type="noConversion"/>
  </si>
  <si>
    <t>합계</t>
    <phoneticPr fontId="2" type="noConversion"/>
  </si>
  <si>
    <t>kg</t>
  </si>
  <si>
    <t>김가루</t>
  </si>
  <si>
    <t>포</t>
  </si>
  <si>
    <t>봉</t>
  </si>
  <si>
    <t>주소 / 전화</t>
    <phoneticPr fontId="2" type="noConversion"/>
  </si>
  <si>
    <t>총금액(VAT 포함)</t>
    <phoneticPr fontId="2" type="noConversion"/>
  </si>
  <si>
    <r>
      <t xml:space="preserve"> 8. 납품시 </t>
    </r>
    <r>
      <rPr>
        <b/>
        <sz val="12"/>
        <color rgb="FF000000"/>
        <rFont val="굴림체"/>
        <family val="3"/>
        <charset val="129"/>
      </rPr>
      <t>모든 재료의 원산지를 정확히 표시</t>
    </r>
    <r>
      <rPr>
        <sz val="12"/>
        <color rgb="FF000000"/>
        <rFont val="굴림체"/>
        <family val="3"/>
        <charset val="129"/>
      </rPr>
      <t>하여야</t>
    </r>
    <r>
      <rPr>
        <b/>
        <sz val="12"/>
        <color rgb="FF000000"/>
        <rFont val="굴림체"/>
        <family val="3"/>
        <charset val="129"/>
      </rPr>
      <t xml:space="preserve"> </t>
    </r>
    <r>
      <rPr>
        <sz val="12"/>
        <color rgb="FF000000"/>
        <rFont val="굴림체"/>
        <family val="3"/>
        <charset val="129"/>
      </rPr>
      <t xml:space="preserve">한다. </t>
    </r>
    <phoneticPr fontId="2" type="noConversion"/>
  </si>
  <si>
    <t xml:space="preserve"> 3. 내역서에 명시된 수량은 추정 물량이므로, 계약기간 동안 증감될 수 있으며 이로 인하여 단가의 변동은 없다.</t>
    <phoneticPr fontId="2" type="noConversion"/>
  </si>
  <si>
    <t>가자미</t>
  </si>
  <si>
    <t>간고등어</t>
  </si>
  <si>
    <t>손</t>
  </si>
  <si>
    <t>갈치</t>
  </si>
  <si>
    <t>갑오징어</t>
  </si>
  <si>
    <t>건오징어채</t>
  </si>
  <si>
    <t>고등어</t>
  </si>
  <si>
    <t>굴</t>
  </si>
  <si>
    <t>김</t>
  </si>
  <si>
    <t>꼴뚜기젓</t>
  </si>
  <si>
    <t>꽁치</t>
  </si>
  <si>
    <t>꽃게</t>
  </si>
  <si>
    <t>낙지</t>
  </si>
  <si>
    <t>날치알</t>
  </si>
  <si>
    <t>다슬기</t>
  </si>
  <si>
    <t>다시마</t>
  </si>
  <si>
    <t>다시멸치</t>
  </si>
  <si>
    <t>대구</t>
  </si>
  <si>
    <t>대합</t>
  </si>
  <si>
    <t xml:space="preserve">/국내산/생물/200g이상 </t>
  </si>
  <si>
    <t>동태</t>
  </si>
  <si>
    <t>동태포</t>
  </si>
  <si>
    <t>멸치액젓</t>
  </si>
  <si>
    <t>명란알젓</t>
  </si>
  <si>
    <t>명란젓</t>
  </si>
  <si>
    <t>명태채</t>
  </si>
  <si>
    <t>물오징어</t>
  </si>
  <si>
    <t>물오징어젓</t>
  </si>
  <si>
    <t>미꾸라지</t>
  </si>
  <si>
    <t>/국내산/생물</t>
  </si>
  <si>
    <t>방어</t>
  </si>
  <si>
    <t>백진미채</t>
  </si>
  <si>
    <t>볶음멸치</t>
  </si>
  <si>
    <t>북어</t>
  </si>
  <si>
    <t>올</t>
  </si>
  <si>
    <t>삼치</t>
  </si>
  <si>
    <t>새우젓</t>
  </si>
  <si>
    <t>소라</t>
  </si>
  <si>
    <t>양미리</t>
  </si>
  <si>
    <t>어리굴젓</t>
  </si>
  <si>
    <t>열기</t>
  </si>
  <si>
    <t>임연수</t>
  </si>
  <si>
    <t>재치조개</t>
  </si>
  <si>
    <t>전갱이</t>
  </si>
  <si>
    <t>조개살</t>
  </si>
  <si>
    <t>조개젓</t>
  </si>
  <si>
    <t>조기</t>
  </si>
  <si>
    <t>주꾸미</t>
  </si>
  <si>
    <t>쥐포채</t>
  </si>
  <si>
    <t>참미더덕</t>
  </si>
  <si>
    <t>참치살</t>
  </si>
  <si>
    <t>창란젓</t>
  </si>
  <si>
    <t>청어</t>
  </si>
  <si>
    <t>칵테일새우</t>
  </si>
  <si>
    <t>코다리</t>
  </si>
  <si>
    <t>해삼</t>
  </si>
  <si>
    <t>해파리</t>
  </si>
  <si>
    <t>홍합</t>
  </si>
  <si>
    <t>/노르웨이산/300g/진공포장</t>
  </si>
  <si>
    <t>/수입/냉동</t>
  </si>
  <si>
    <t>/노르웨이산/10kg/20손</t>
  </si>
  <si>
    <t>/국내산</t>
  </si>
  <si>
    <t>/국내산/생굴/중</t>
  </si>
  <si>
    <t>/국내산/10장</t>
  </si>
  <si>
    <t>/수입/고향바다/혜원</t>
  </si>
  <si>
    <t>/원양산/냉동/토막45-55g</t>
  </si>
  <si>
    <t>/베트남산/냉동</t>
  </si>
  <si>
    <t>/국내산/500g</t>
  </si>
  <si>
    <t>/국내산/남해안/1.5kg</t>
  </si>
  <si>
    <t>/원양산/냉동/자른것</t>
  </si>
  <si>
    <t>/러시아산/냉동/슬라이스/수입 원포장상태</t>
  </si>
  <si>
    <t>/러시아산/</t>
  </si>
  <si>
    <t>/러시아산/양념/10cm이상</t>
  </si>
  <si>
    <t>/러시아산</t>
  </si>
  <si>
    <t>/국내산/냉동/1.5cm채썬것</t>
  </si>
  <si>
    <t>/양념/수입</t>
  </si>
  <si>
    <t>/국내산/완도산/1Kg</t>
  </si>
  <si>
    <t>/페루산</t>
  </si>
  <si>
    <t>/국내산/1.5kg/길이3cm이내</t>
  </si>
  <si>
    <t>/러시아</t>
  </si>
  <si>
    <t>/국내산/대각1봉/1,000g이상</t>
  </si>
  <si>
    <t>/수입</t>
  </si>
  <si>
    <t>/터키산/냉동/참소라살</t>
  </si>
  <si>
    <t>/수입/냉동/토막낸것</t>
  </si>
  <si>
    <t>/수입/양념</t>
  </si>
  <si>
    <t>/국내산/생물/바지락</t>
  </si>
  <si>
    <t>/수입/냉동포장/절단</t>
  </si>
  <si>
    <t>/수입/양념한것</t>
  </si>
  <si>
    <t>/수입/냉동포장/선도양호(31-50)/수입 원포장상태</t>
  </si>
  <si>
    <t>/수입/냉동포장/선도양호(71-90)/수입 원포장상태</t>
  </si>
  <si>
    <t>/수입/무염</t>
  </si>
  <si>
    <t xml:space="preserve">/국내산/생물/개당50g이상 </t>
  </si>
  <si>
    <t>/수입산/절단하지않은것/크기M</t>
  </si>
  <si>
    <t>/국내산/20-25미</t>
  </si>
  <si>
    <r>
      <t xml:space="preserve"> 4. 대금지급 방법은 </t>
    </r>
    <r>
      <rPr>
        <b/>
        <u/>
        <sz val="12"/>
        <color rgb="FF000000"/>
        <rFont val="굴림체"/>
        <family val="3"/>
        <charset val="129"/>
      </rPr>
      <t>검수완료 후 익월 말일 현금</t>
    </r>
    <r>
      <rPr>
        <b/>
        <sz val="12"/>
        <color rgb="FF000000"/>
        <rFont val="굴림체"/>
        <family val="3"/>
        <charset val="129"/>
      </rPr>
      <t xml:space="preserve"> </t>
    </r>
    <r>
      <rPr>
        <sz val="12"/>
        <color rgb="FF000000"/>
        <rFont val="굴림체"/>
        <family val="3"/>
        <charset val="129"/>
      </rPr>
      <t>지급한다.(공휴일 및 휴일인 경우 다음날)</t>
    </r>
    <phoneticPr fontId="2" type="noConversion"/>
  </si>
  <si>
    <t>가오리</t>
  </si>
  <si>
    <t>/수입/냉동/토막50g</t>
  </si>
  <si>
    <t>/수입/냉동/토막60g</t>
  </si>
  <si>
    <t>/세네갈/냉동/토막60g</t>
  </si>
  <si>
    <t>/수입(노르웨이산)/냉동/토막60g/구이용</t>
  </si>
  <si>
    <t>/수입(노르웨이산)/냉동/토막60g</t>
  </si>
  <si>
    <t>/러시아산/냉동/토막60g</t>
  </si>
  <si>
    <t>개</t>
  </si>
  <si>
    <t>명엽채</t>
  </si>
  <si>
    <t>/원료수입, 제조국내/명태함량 92% 이상</t>
  </si>
  <si>
    <t>물오징어(링)</t>
  </si>
  <si>
    <t>/국내산/냉동/몸통1.5cm/링모양 썬 것</t>
  </si>
  <si>
    <t>미역</t>
  </si>
  <si>
    <t>/국내산/냉동/토막60g</t>
  </si>
  <si>
    <t>산모미역</t>
  </si>
  <si>
    <t>/국내산/냉동/토막60g/구이용/</t>
  </si>
  <si>
    <t>아귀</t>
  </si>
  <si>
    <t>줄</t>
  </si>
  <si>
    <t>오만둥이</t>
  </si>
  <si>
    <t>우렁이살</t>
  </si>
  <si>
    <t>/국내산/냉동/우렁이살 70%이상</t>
  </si>
  <si>
    <t>생연어</t>
  </si>
  <si>
    <t>자숙홍합살</t>
  </si>
  <si>
    <t>/수입/냉동/자숙홍합살</t>
  </si>
  <si>
    <t>/황민어-침조기/원양산/수입산/냉동/토막60g</t>
  </si>
  <si>
    <t>주꾸미(통)</t>
  </si>
  <si>
    <t>백합조개</t>
  </si>
  <si>
    <t>통새우(30미)</t>
  </si>
  <si>
    <t>통새우(50미)</t>
  </si>
  <si>
    <t>활전복</t>
  </si>
  <si>
    <t>/수입/냉동/25~30g</t>
  </si>
  <si>
    <t>/러시아산/절단/토막70g</t>
  </si>
  <si>
    <t>/화이트새우/말레이시아/30미/500g</t>
  </si>
  <si>
    <t>/화이트새우/말레이시아/50미/500g</t>
  </si>
  <si>
    <t>구운김</t>
  </si>
  <si>
    <t>노바시새우</t>
  </si>
  <si>
    <t>/수입(베트남)/냉동포장/선도양호(20미)/수입 원포장상태/450g</t>
  </si>
  <si>
    <t>멸치육젓</t>
  </si>
  <si>
    <t>/멸치액젓/국내산/국내제조</t>
  </si>
  <si>
    <t>손질장어</t>
  </si>
  <si>
    <t>/국내산/바다장어/머리,뼈제외/중(5-7미)</t>
  </si>
  <si>
    <t>/가다랑어100%/수입산/500g</t>
  </si>
  <si>
    <t>/부가식부제거/물코팅과다금지</t>
  </si>
  <si>
    <t>/부가식부제거/신선한원어/물코팅과다금지/HACCP인증회사제품</t>
  </si>
  <si>
    <t>/신선한것/물코팅과다금지</t>
  </si>
  <si>
    <t>/부가식부제거/신선한원어/물코팅과다금지/HACCP인증제품</t>
  </si>
  <si>
    <t>/내장껍질제거/물코팅과다금지</t>
  </si>
  <si>
    <t>/깨끗하게 건조</t>
  </si>
  <si>
    <t>/구운것/자르지않은것/기름바르지않은것</t>
  </si>
  <si>
    <t>/우유빛을띄며 탄력있고 신선한것</t>
  </si>
  <si>
    <t>/김밥용</t>
  </si>
  <si>
    <t>/포장제품/볶은것/이물질없고 절지않은것</t>
  </si>
  <si>
    <t>/신선한것/포장제품/HACCP인증제품</t>
  </si>
  <si>
    <t>/껍질내장제거/물코팅과다금지</t>
  </si>
  <si>
    <t xml:space="preserve">/신선한것/깐것/포장제품 </t>
  </si>
  <si>
    <t>/포장제품/두껍고 깨끗하며 흰염분없이 잘 건조된것</t>
  </si>
  <si>
    <t>/이물질없는것/건조상태 80%이상</t>
  </si>
  <si>
    <t>/부가식부제거/신선한원어/토막낸것/물코팅과다금지/HACCP인증제품</t>
  </si>
  <si>
    <t>/유통기한이내것</t>
  </si>
  <si>
    <t>/이물질 없고 건조상태가 양호한 것</t>
  </si>
  <si>
    <t>/건조상태가 양호하고 선도가좋은것</t>
  </si>
  <si>
    <t>/부식부제거/물코팅과다금지/HACCP인증제품</t>
  </si>
  <si>
    <t>/신선한것/HACCP인증제품</t>
  </si>
  <si>
    <t>/신선한것/유통기한이내것</t>
  </si>
  <si>
    <t>/포장제품/깨끗하게건조된것</t>
  </si>
  <si>
    <t>/깨끗하고 절지않은것</t>
  </si>
  <si>
    <t>/싱싱한것</t>
  </si>
  <si>
    <t>/이물질없고 절지않은것/건조상태 80%이상</t>
  </si>
  <si>
    <t>/건조상태가 양호하며 선도가좋은것/머리꼬리껍질제거</t>
  </si>
  <si>
    <t>/이물질없이 깨끗하게 잘 건조된것</t>
  </si>
  <si>
    <t>/머리수염제거/깨끗하게 건조</t>
  </si>
  <si>
    <t>/이물질없고 신선한것/유통기한이내</t>
  </si>
  <si>
    <t>/냉동포장/신선한것</t>
  </si>
  <si>
    <t>/신선하고 깨끗한것</t>
  </si>
  <si>
    <t>/70%이상건조/신선한것/700g이상</t>
  </si>
  <si>
    <t>/신선하고 몸통이 터지지않은것</t>
  </si>
  <si>
    <t>/이물질 없고 깨끗한 것</t>
  </si>
  <si>
    <t>/냄새나지않으며 신선한것</t>
  </si>
  <si>
    <t>/살이통통하며냄새없고 모래없는것</t>
  </si>
  <si>
    <t>/이물질없고 신선하며 유통기한 이내것</t>
  </si>
  <si>
    <t>/부가식부제거/비늘제거/신선한원어/물코팅과다금지/HACCP인증제품</t>
  </si>
  <si>
    <t>/수입원포장상태/냉동포장</t>
  </si>
  <si>
    <t>/이물질없고 건조상태가 양호한것</t>
  </si>
  <si>
    <t>/신선하고 유통기한이내것</t>
  </si>
  <si>
    <t>/신선한것/70%이상건조된것/물코팅과다금지</t>
  </si>
  <si>
    <t>/건조후불려서 선도가 양호한것/실중량기준</t>
  </si>
  <si>
    <t xml:space="preserve">/신선한것/채썬것 </t>
  </si>
  <si>
    <t>/깐것/신선한것</t>
  </si>
  <si>
    <t>/신선한것</t>
  </si>
  <si>
    <t>하나가쓰오</t>
  </si>
  <si>
    <t>/국내산/하선정/3kg</t>
  </si>
  <si>
    <t>대구포</t>
  </si>
  <si>
    <t>/원양산/냉동/슬라이스/수입 원포장상태</t>
  </si>
  <si>
    <t>/국내산/원초함유량 60%이상</t>
  </si>
  <si>
    <t>대구살</t>
  </si>
  <si>
    <t>/원양산/냉동/토막/수입/원포장상태/뼈제거</t>
  </si>
  <si>
    <t>/중국산/냉동/다슬기살80%이상/다슬기육수20%이하</t>
  </si>
  <si>
    <t>건새우</t>
  </si>
  <si>
    <t>/손질후절단/신선하며 속이꽉찬상태/물코팅과다금지</t>
  </si>
  <si>
    <t>/눈내장제거후5-6cm로절단한것/물코팅과다금지</t>
  </si>
  <si>
    <t>/선도상태가 양호한것/물코팅과다금지</t>
  </si>
  <si>
    <t>/토핑용</t>
  </si>
  <si>
    <t>2025. 11. 1. ~ 2026. 1. 31.(3개월)</t>
    <phoneticPr fontId="2" type="noConversion"/>
  </si>
  <si>
    <r>
      <t xml:space="preserve"> 1. 계약기간은 </t>
    </r>
    <r>
      <rPr>
        <b/>
        <sz val="12"/>
        <color rgb="FF000000"/>
        <rFont val="굴림체"/>
        <family val="3"/>
        <charset val="129"/>
      </rPr>
      <t>2025년 11월 ~ 2026년 1월</t>
    </r>
    <r>
      <rPr>
        <sz val="12"/>
        <color rgb="FF000000"/>
        <rFont val="굴림체"/>
        <family val="3"/>
        <charset val="129"/>
      </rPr>
      <t>까지(3개월)로 한다.</t>
    </r>
    <phoneticPr fontId="2" type="noConversion"/>
  </si>
  <si>
    <t>수산물(가오리 외 79종) 구매 단가계약 투찰서</t>
    <phoneticPr fontId="2" type="noConversion"/>
  </si>
  <si>
    <t xml:space="preserve">   (인)</t>
    <phoneticPr fontId="2" type="noConversion"/>
  </si>
  <si>
    <t>2025. .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</si>
</sst>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#,##0&quot; 명&quot;"/>
    <numFmt numFmtId="182" formatCode="#,##0_);[Red]\(#,##0\)"/>
  </numFmts>
  <fonts count="8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Helv"/>
      <family val="2"/>
    </font>
    <font>
      <sz val="10"/>
      <color indexed="8"/>
      <name val="한컴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Arial"/>
      <family val="2"/>
    </font>
    <font>
      <sz val="8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0"/>
      <color indexed="8"/>
      <name val="Arial"/>
      <family val="2"/>
    </font>
    <font>
      <b/>
      <sz val="11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굴림체"/>
      <family val="3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9"/>
      <color theme="1"/>
      <name val="굴림"/>
      <family val="2"/>
      <charset val="129"/>
    </font>
    <font>
      <sz val="11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2"/>
      <name val="돋움체"/>
      <family val="3"/>
      <charset val="129"/>
    </font>
    <font>
      <sz val="12"/>
      <color theme="1"/>
      <name val="돋움체"/>
      <family val="3"/>
      <charset val="129"/>
    </font>
    <font>
      <b/>
      <sz val="20"/>
      <color rgb="FFFF0000"/>
      <name val="굴림체"/>
      <family val="3"/>
      <charset val="129"/>
    </font>
    <font>
      <b/>
      <sz val="20"/>
      <color rgb="FFFF000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26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16"/>
      <color rgb="FFFF0000"/>
      <name val="굴림체"/>
      <family val="3"/>
      <charset val="129"/>
    </font>
    <font>
      <b/>
      <sz val="16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b/>
      <u/>
      <sz val="12"/>
      <color rgb="FF000000"/>
      <name val="굴림체"/>
      <family val="3"/>
      <charset val="129"/>
    </font>
    <font>
      <b/>
      <sz val="12"/>
      <color rgb="FF0070C0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0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1" fillId="0" borderId="0"/>
    <xf numFmtId="0" fontId="23" fillId="0" borderId="0"/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2" borderId="0" applyNumberFormat="0" applyBorder="0" applyAlignment="0" applyProtection="0">
      <alignment vertical="center"/>
    </xf>
    <xf numFmtId="0" fontId="25" fillId="53" borderId="0" applyNumberFormat="0" applyBorder="0" applyAlignment="0" applyProtection="0">
      <alignment vertical="center"/>
    </xf>
    <xf numFmtId="0" fontId="25" fillId="53" borderId="0" applyNumberFormat="0" applyBorder="0" applyAlignment="0" applyProtection="0">
      <alignment vertical="center"/>
    </xf>
    <xf numFmtId="0" fontId="25" fillId="53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60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2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6" fillId="0" borderId="0">
      <alignment vertical="center"/>
    </xf>
    <xf numFmtId="4" fontId="27" fillId="60" borderId="24" applyNumberFormat="0" applyProtection="0">
      <alignment horizontal="left" vertical="center" indent="1"/>
    </xf>
    <xf numFmtId="4" fontId="27" fillId="60" borderId="24" applyNumberFormat="0" applyProtection="0">
      <alignment horizontal="left" vertical="center" indent="1"/>
    </xf>
    <xf numFmtId="0" fontId="25" fillId="64" borderId="0" applyNumberFormat="0" applyBorder="0" applyAlignment="0" applyProtection="0">
      <alignment vertical="center"/>
    </xf>
    <xf numFmtId="0" fontId="25" fillId="65" borderId="0" applyNumberFormat="0" applyBorder="0" applyAlignment="0" applyProtection="0">
      <alignment vertical="center"/>
    </xf>
    <xf numFmtId="0" fontId="25" fillId="65" borderId="0" applyNumberFormat="0" applyBorder="0" applyAlignment="0" applyProtection="0">
      <alignment vertical="center"/>
    </xf>
    <xf numFmtId="0" fontId="25" fillId="65" borderId="0" applyNumberFormat="0" applyBorder="0" applyAlignment="0" applyProtection="0">
      <alignment vertical="center"/>
    </xf>
    <xf numFmtId="0" fontId="25" fillId="66" borderId="0" applyNumberFormat="0" applyBorder="0" applyAlignment="0" applyProtection="0">
      <alignment vertical="center"/>
    </xf>
    <xf numFmtId="0" fontId="25" fillId="67" borderId="0" applyNumberFormat="0" applyBorder="0" applyAlignment="0" applyProtection="0">
      <alignment vertical="center"/>
    </xf>
    <xf numFmtId="0" fontId="25" fillId="67" borderId="0" applyNumberFormat="0" applyBorder="0" applyAlignment="0" applyProtection="0">
      <alignment vertical="center"/>
    </xf>
    <xf numFmtId="0" fontId="25" fillId="67" borderId="0" applyNumberFormat="0" applyBorder="0" applyAlignment="0" applyProtection="0">
      <alignment vertical="center"/>
    </xf>
    <xf numFmtId="0" fontId="25" fillId="68" borderId="0" applyNumberFormat="0" applyBorder="0" applyAlignment="0" applyProtection="0">
      <alignment vertical="center"/>
    </xf>
    <xf numFmtId="0" fontId="25" fillId="69" borderId="0" applyNumberFormat="0" applyBorder="0" applyAlignment="0" applyProtection="0">
      <alignment vertical="center"/>
    </xf>
    <xf numFmtId="0" fontId="25" fillId="69" borderId="0" applyNumberFormat="0" applyBorder="0" applyAlignment="0" applyProtection="0">
      <alignment vertical="center"/>
    </xf>
    <xf numFmtId="0" fontId="25" fillId="69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60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70" borderId="0" applyNumberFormat="0" applyBorder="0" applyAlignment="0" applyProtection="0">
      <alignment vertical="center"/>
    </xf>
    <xf numFmtId="0" fontId="25" fillId="71" borderId="0" applyNumberFormat="0" applyBorder="0" applyAlignment="0" applyProtection="0">
      <alignment vertical="center"/>
    </xf>
    <xf numFmtId="0" fontId="25" fillId="71" borderId="0" applyNumberFormat="0" applyBorder="0" applyAlignment="0" applyProtection="0">
      <alignment vertical="center"/>
    </xf>
    <xf numFmtId="0" fontId="25" fillId="7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2" borderId="25" applyNumberFormat="0" applyAlignment="0" applyProtection="0">
      <alignment vertical="center"/>
    </xf>
    <xf numFmtId="0" fontId="29" fillId="34" borderId="25" applyNumberFormat="0" applyAlignment="0" applyProtection="0">
      <alignment vertical="center"/>
    </xf>
    <xf numFmtId="0" fontId="29" fillId="34" borderId="25" applyNumberFormat="0" applyAlignment="0" applyProtection="0">
      <alignment vertical="center"/>
    </xf>
    <xf numFmtId="0" fontId="29" fillId="34" borderId="25" applyNumberFormat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1" fillId="73" borderId="26" applyNumberFormat="0" applyFont="0" applyAlignment="0" applyProtection="0">
      <alignment vertical="center"/>
    </xf>
    <xf numFmtId="0" fontId="1" fillId="74" borderId="26" applyNumberFormat="0" applyFont="0" applyAlignment="0" applyProtection="0">
      <alignment vertical="center"/>
    </xf>
    <xf numFmtId="0" fontId="1" fillId="74" borderId="26" applyNumberFormat="0" applyFont="0" applyAlignment="0" applyProtection="0">
      <alignment vertical="center"/>
    </xf>
    <xf numFmtId="0" fontId="1" fillId="74" borderId="26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1" fillId="75" borderId="0" applyNumberFormat="0" applyBorder="0" applyAlignment="0" applyProtection="0">
      <alignment vertical="center"/>
    </xf>
    <xf numFmtId="0" fontId="31" fillId="76" borderId="0" applyNumberFormat="0" applyBorder="0" applyAlignment="0" applyProtection="0">
      <alignment vertical="center"/>
    </xf>
    <xf numFmtId="0" fontId="31" fillId="76" borderId="0" applyNumberFormat="0" applyBorder="0" applyAlignment="0" applyProtection="0">
      <alignment vertical="center"/>
    </xf>
    <xf numFmtId="0" fontId="31" fillId="7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7" borderId="27" applyNumberFormat="0" applyAlignment="0" applyProtection="0">
      <alignment vertical="center"/>
    </xf>
    <xf numFmtId="0" fontId="33" fillId="78" borderId="27" applyNumberFormat="0" applyAlignment="0" applyProtection="0">
      <alignment vertical="center"/>
    </xf>
    <xf numFmtId="0" fontId="33" fillId="78" borderId="27" applyNumberFormat="0" applyAlignment="0" applyProtection="0">
      <alignment vertical="center"/>
    </xf>
    <xf numFmtId="0" fontId="33" fillId="78" borderId="2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0" borderId="0"/>
    <xf numFmtId="0" fontId="23" fillId="0" borderId="0"/>
    <xf numFmtId="0" fontId="34" fillId="0" borderId="28" applyNumberFormat="0" applyFill="0" applyAlignment="0" applyProtection="0">
      <alignment vertical="center"/>
    </xf>
    <xf numFmtId="0" fontId="35" fillId="0" borderId="29" applyNumberFormat="0" applyFill="0" applyAlignment="0" applyProtection="0">
      <alignment vertical="center"/>
    </xf>
    <xf numFmtId="0" fontId="36" fillId="46" borderId="25" applyNumberFormat="0" applyAlignment="0" applyProtection="0">
      <alignment vertical="center"/>
    </xf>
    <xf numFmtId="0" fontId="36" fillId="47" borderId="25" applyNumberFormat="0" applyAlignment="0" applyProtection="0">
      <alignment vertical="center"/>
    </xf>
    <xf numFmtId="0" fontId="36" fillId="47" borderId="25" applyNumberFormat="0" applyAlignment="0" applyProtection="0">
      <alignment vertical="center"/>
    </xf>
    <xf numFmtId="0" fontId="36" fillId="47" borderId="25" applyNumberFormat="0" applyAlignment="0" applyProtection="0">
      <alignment vertical="center"/>
    </xf>
    <xf numFmtId="0" fontId="37" fillId="0" borderId="30" applyNumberFormat="0" applyFill="0" applyAlignment="0" applyProtection="0">
      <alignment vertical="center"/>
    </xf>
    <xf numFmtId="0" fontId="38" fillId="0" borderId="31" applyNumberFormat="0" applyFill="0" applyAlignment="0" applyProtection="0">
      <alignment vertical="center"/>
    </xf>
    <xf numFmtId="0" fontId="39" fillId="0" borderId="3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2" fillId="72" borderId="33" applyNumberFormat="0" applyAlignment="0" applyProtection="0">
      <alignment vertical="center"/>
    </xf>
    <xf numFmtId="0" fontId="42" fillId="34" borderId="33" applyNumberFormat="0" applyAlignment="0" applyProtection="0">
      <alignment vertical="center"/>
    </xf>
    <xf numFmtId="0" fontId="42" fillId="34" borderId="33" applyNumberFormat="0" applyAlignment="0" applyProtection="0">
      <alignment vertical="center"/>
    </xf>
    <xf numFmtId="0" fontId="42" fillId="34" borderId="33" applyNumberFormat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44" fillId="0" borderId="0"/>
    <xf numFmtId="0" fontId="44" fillId="0" borderId="0"/>
    <xf numFmtId="0" fontId="24" fillId="3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2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60" borderId="0" applyNumberFormat="0" applyBorder="0" applyAlignment="0" applyProtection="0">
      <alignment vertical="center"/>
    </xf>
    <xf numFmtId="0" fontId="25" fillId="62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5" fillId="64" borderId="0" applyNumberFormat="0" applyBorder="0" applyAlignment="0" applyProtection="0">
      <alignment vertical="center"/>
    </xf>
    <xf numFmtId="0" fontId="25" fillId="66" borderId="0" applyNumberFormat="0" applyBorder="0" applyAlignment="0" applyProtection="0">
      <alignment vertical="center"/>
    </xf>
    <xf numFmtId="0" fontId="25" fillId="68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60" borderId="0" applyNumberFormat="0" applyBorder="0" applyAlignment="0" applyProtection="0">
      <alignment vertical="center"/>
    </xf>
    <xf numFmtId="0" fontId="25" fillId="70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30" fillId="38" borderId="0" applyNumberFormat="0" applyBorder="0" applyAlignment="0" applyProtection="0">
      <alignment vertical="center"/>
    </xf>
    <xf numFmtId="0" fontId="50" fillId="0" borderId="0"/>
    <xf numFmtId="0" fontId="49" fillId="0" borderId="0"/>
    <xf numFmtId="0" fontId="29" fillId="72" borderId="25" applyNumberFormat="0" applyAlignment="0" applyProtection="0">
      <alignment vertical="center"/>
    </xf>
    <xf numFmtId="0" fontId="51" fillId="0" borderId="0"/>
    <xf numFmtId="0" fontId="33" fillId="77" borderId="27" applyNumberFormat="0" applyAlignment="0" applyProtection="0">
      <alignment vertical="center"/>
    </xf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3" fontId="26" fillId="0" borderId="0" applyFont="0" applyFill="0" applyBorder="0" applyAlignment="0" applyProtection="0"/>
    <xf numFmtId="0" fontId="52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2" fontId="26" fillId="0" borderId="0" applyFont="0" applyFill="0" applyBorder="0" applyAlignment="0" applyProtection="0"/>
    <xf numFmtId="0" fontId="41" fillId="40" borderId="0" applyNumberFormat="0" applyBorder="0" applyAlignment="0" applyProtection="0">
      <alignment vertical="center"/>
    </xf>
    <xf numFmtId="38" fontId="27" fillId="80" borderId="0" applyNumberFormat="0" applyBorder="0" applyAlignment="0" applyProtection="0"/>
    <xf numFmtId="0" fontId="53" fillId="0" borderId="0">
      <alignment horizontal="left"/>
    </xf>
    <xf numFmtId="0" fontId="54" fillId="0" borderId="37" applyNumberFormat="0" applyAlignment="0" applyProtection="0">
      <alignment horizontal="left" vertical="center"/>
    </xf>
    <xf numFmtId="0" fontId="54" fillId="0" borderId="12">
      <alignment horizontal="left" vertical="center"/>
    </xf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9" fillId="0" borderId="3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46" borderId="25" applyNumberFormat="0" applyAlignment="0" applyProtection="0">
      <alignment vertical="center"/>
    </xf>
    <xf numFmtId="10" fontId="27" fillId="80" borderId="1" applyNumberFormat="0" applyBorder="0" applyAlignment="0" applyProtection="0"/>
    <xf numFmtId="0" fontId="34" fillId="0" borderId="28" applyNumberFormat="0" applyFill="0" applyAlignment="0" applyProtection="0">
      <alignment vertical="center"/>
    </xf>
    <xf numFmtId="0" fontId="56" fillId="0" borderId="23"/>
    <xf numFmtId="0" fontId="31" fillId="75" borderId="0" applyNumberFormat="0" applyBorder="0" applyAlignment="0" applyProtection="0">
      <alignment vertical="center"/>
    </xf>
    <xf numFmtId="181" fontId="57" fillId="0" borderId="0"/>
    <xf numFmtId="0" fontId="26" fillId="0" borderId="0"/>
    <xf numFmtId="0" fontId="1" fillId="73" borderId="26" applyNumberFormat="0" applyFont="0" applyAlignment="0" applyProtection="0">
      <alignment vertical="center"/>
    </xf>
    <xf numFmtId="0" fontId="42" fillId="72" borderId="33" applyNumberFormat="0" applyAlignment="0" applyProtection="0">
      <alignment vertical="center"/>
    </xf>
    <xf numFmtId="10" fontId="26" fillId="0" borderId="0" applyFont="0" applyFill="0" applyBorder="0" applyAlignment="0" applyProtection="0"/>
    <xf numFmtId="0" fontId="56" fillId="0" borderId="0"/>
    <xf numFmtId="0" fontId="40" fillId="0" borderId="0" applyNumberFormat="0" applyFill="0" applyBorder="0" applyAlignment="0" applyProtection="0">
      <alignment vertical="center"/>
    </xf>
    <xf numFmtId="0" fontId="26" fillId="0" borderId="38" applyNumberFormat="0" applyFont="0" applyFill="0" applyAlignment="0" applyProtection="0"/>
    <xf numFmtId="0" fontId="28" fillId="0" borderId="0" applyNumberFormat="0" applyFill="0" applyBorder="0" applyAlignment="0" applyProtection="0">
      <alignment vertical="center"/>
    </xf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" fillId="0" borderId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>
      <alignment vertical="center"/>
    </xf>
    <xf numFmtId="0" fontId="1" fillId="0" borderId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60" fillId="0" borderId="0" xfId="403" applyFont="1">
      <alignment vertical="center"/>
    </xf>
    <xf numFmtId="0" fontId="61" fillId="0" borderId="0" xfId="403" applyFont="1" applyAlignment="1">
      <alignment vertical="center" shrinkToFit="1"/>
    </xf>
    <xf numFmtId="0" fontId="60" fillId="0" borderId="0" xfId="403" applyFont="1" applyAlignment="1">
      <alignment horizontal="left" vertical="center" shrinkToFit="1"/>
    </xf>
    <xf numFmtId="0" fontId="46" fillId="0" borderId="0" xfId="403" applyFont="1">
      <alignment vertical="center"/>
    </xf>
    <xf numFmtId="0" fontId="45" fillId="0" borderId="0" xfId="403" applyFont="1">
      <alignment vertical="center"/>
    </xf>
    <xf numFmtId="0" fontId="60" fillId="0" borderId="0" xfId="403" applyFont="1" applyAlignment="1">
      <alignment vertical="center" shrinkToFit="1"/>
    </xf>
    <xf numFmtId="0" fontId="62" fillId="2" borderId="0" xfId="406" applyFont="1" applyFill="1" applyAlignment="1">
      <alignment vertical="center"/>
    </xf>
    <xf numFmtId="0" fontId="63" fillId="2" borderId="0" xfId="406" applyFont="1" applyFill="1" applyAlignment="1">
      <alignment vertical="center"/>
    </xf>
    <xf numFmtId="0" fontId="64" fillId="0" borderId="0" xfId="403" applyFont="1">
      <alignment vertical="center"/>
    </xf>
    <xf numFmtId="0" fontId="64" fillId="0" borderId="0" xfId="403" applyFont="1" applyAlignment="1">
      <alignment vertical="center" shrinkToFit="1"/>
    </xf>
    <xf numFmtId="0" fontId="64" fillId="0" borderId="0" xfId="403" applyFont="1" applyAlignment="1">
      <alignment horizontal="left" vertical="center" shrinkToFit="1"/>
    </xf>
    <xf numFmtId="0" fontId="65" fillId="0" borderId="0" xfId="0" applyFont="1">
      <alignment vertical="center"/>
    </xf>
    <xf numFmtId="0" fontId="68" fillId="0" borderId="0" xfId="61" applyFont="1" applyAlignment="1">
      <alignment horizontal="center" vertical="top"/>
    </xf>
    <xf numFmtId="182" fontId="71" fillId="2" borderId="16" xfId="406" applyNumberFormat="1" applyFont="1" applyFill="1" applyBorder="1" applyAlignment="1">
      <alignment horizontal="center" vertical="center" shrinkToFit="1"/>
    </xf>
    <xf numFmtId="0" fontId="69" fillId="2" borderId="20" xfId="406" applyFont="1" applyFill="1" applyBorder="1" applyAlignment="1">
      <alignment horizontal="center" vertical="center" shrinkToFit="1"/>
    </xf>
    <xf numFmtId="0" fontId="67" fillId="0" borderId="0" xfId="403" applyFont="1" applyAlignment="1">
      <alignment horizontal="center" vertical="center" shrinkToFit="1"/>
    </xf>
    <xf numFmtId="0" fontId="73" fillId="2" borderId="0" xfId="406" applyFont="1" applyFill="1" applyAlignment="1">
      <alignment horizontal="left"/>
    </xf>
    <xf numFmtId="0" fontId="73" fillId="2" borderId="0" xfId="406" applyFont="1" applyFill="1" applyAlignment="1">
      <alignment horizontal="left" shrinkToFit="1"/>
    </xf>
    <xf numFmtId="0" fontId="74" fillId="2" borderId="0" xfId="406" applyFont="1" applyFill="1" applyAlignment="1">
      <alignment vertical="center"/>
    </xf>
    <xf numFmtId="0" fontId="75" fillId="2" borderId="0" xfId="406" applyFont="1" applyFill="1" applyAlignment="1">
      <alignment horizontal="left" vertical="center"/>
    </xf>
    <xf numFmtId="0" fontId="76" fillId="2" borderId="0" xfId="406" applyFont="1" applyFill="1" applyAlignment="1">
      <alignment vertical="center"/>
    </xf>
    <xf numFmtId="0" fontId="77" fillId="2" borderId="0" xfId="406" applyFont="1" applyFill="1" applyAlignment="1">
      <alignment vertical="center" shrinkToFit="1"/>
    </xf>
    <xf numFmtId="0" fontId="78" fillId="2" borderId="0" xfId="406" applyFont="1" applyFill="1" applyAlignment="1">
      <alignment horizontal="left" vertical="center"/>
    </xf>
    <xf numFmtId="0" fontId="69" fillId="2" borderId="15" xfId="406" applyFont="1" applyFill="1" applyBorder="1" applyAlignment="1">
      <alignment horizontal="center" vertical="center" shrinkToFit="1"/>
    </xf>
    <xf numFmtId="0" fontId="69" fillId="2" borderId="1" xfId="406" applyFont="1" applyFill="1" applyBorder="1" applyAlignment="1">
      <alignment horizontal="center" vertical="center" shrinkToFit="1"/>
    </xf>
    <xf numFmtId="0" fontId="69" fillId="2" borderId="18" xfId="406" applyFont="1" applyFill="1" applyBorder="1" applyAlignment="1">
      <alignment horizontal="center" vertical="center" shrinkToFit="1"/>
    </xf>
    <xf numFmtId="0" fontId="69" fillId="2" borderId="19" xfId="406" applyFont="1" applyFill="1" applyBorder="1" applyAlignment="1">
      <alignment horizontal="center" vertical="center" shrinkToFit="1"/>
    </xf>
    <xf numFmtId="0" fontId="69" fillId="2" borderId="14" xfId="406" applyFont="1" applyFill="1" applyBorder="1" applyAlignment="1">
      <alignment horizontal="center" vertical="center" shrinkToFit="1"/>
    </xf>
    <xf numFmtId="0" fontId="81" fillId="79" borderId="36" xfId="1" applyFont="1" applyFill="1" applyBorder="1" applyAlignment="1">
      <alignment horizontal="center" vertical="center" shrinkToFit="1"/>
    </xf>
    <xf numFmtId="0" fontId="81" fillId="79" borderId="35" xfId="1" applyFont="1" applyFill="1" applyBorder="1" applyAlignment="1">
      <alignment horizontal="center" vertical="center" shrinkToFit="1"/>
    </xf>
    <xf numFmtId="0" fontId="46" fillId="79" borderId="35" xfId="1" applyFont="1" applyFill="1" applyBorder="1" applyAlignment="1">
      <alignment horizontal="center" vertical="center" shrinkToFit="1"/>
    </xf>
    <xf numFmtId="0" fontId="45" fillId="79" borderId="35" xfId="404" applyFont="1" applyFill="1" applyBorder="1" applyAlignment="1">
      <alignment horizontal="center" vertical="center" shrinkToFit="1"/>
    </xf>
    <xf numFmtId="0" fontId="81" fillId="35" borderId="34" xfId="1" applyFont="1" applyFill="1" applyBorder="1" applyAlignment="1">
      <alignment horizontal="center" vertical="center" shrinkToFit="1"/>
    </xf>
    <xf numFmtId="0" fontId="82" fillId="0" borderId="1" xfId="1" applyFont="1" applyBorder="1" applyAlignment="1">
      <alignment horizontal="center" vertical="center" shrinkToFit="1"/>
    </xf>
    <xf numFmtId="0" fontId="82" fillId="0" borderId="1" xfId="1" applyFont="1" applyBorder="1" applyAlignment="1">
      <alignment horizontal="left" vertical="center" shrinkToFit="1"/>
    </xf>
    <xf numFmtId="0" fontId="82" fillId="0" borderId="1" xfId="1" applyFont="1" applyBorder="1" applyAlignment="1">
      <alignment horizontal="left" vertical="center" wrapText="1" shrinkToFit="1"/>
    </xf>
    <xf numFmtId="0" fontId="83" fillId="0" borderId="1" xfId="0" applyFont="1" applyBorder="1" applyAlignment="1">
      <alignment horizontal="center" vertical="center" shrinkToFit="1"/>
    </xf>
    <xf numFmtId="41" fontId="83" fillId="2" borderId="1" xfId="419" applyFont="1" applyFill="1" applyBorder="1" applyAlignment="1">
      <alignment horizontal="right" vertical="center"/>
    </xf>
    <xf numFmtId="41" fontId="83" fillId="0" borderId="1" xfId="419" applyFont="1" applyFill="1" applyBorder="1" applyAlignment="1">
      <alignment horizontal="right" vertical="center"/>
    </xf>
    <xf numFmtId="0" fontId="82" fillId="0" borderId="1" xfId="0" applyFont="1" applyBorder="1" applyAlignment="1">
      <alignment horizontal="center" vertical="center" shrinkToFit="1"/>
    </xf>
    <xf numFmtId="0" fontId="82" fillId="0" borderId="1" xfId="0" applyFont="1" applyBorder="1" applyAlignment="1">
      <alignment vertical="center" shrinkToFit="1"/>
    </xf>
    <xf numFmtId="41" fontId="83" fillId="2" borderId="1" xfId="419" applyFont="1" applyFill="1" applyBorder="1">
      <alignment vertical="center"/>
    </xf>
    <xf numFmtId="0" fontId="82" fillId="2" borderId="1" xfId="0" applyFont="1" applyFill="1" applyBorder="1" applyAlignment="1">
      <alignment vertical="center" shrinkToFit="1"/>
    </xf>
    <xf numFmtId="41" fontId="82" fillId="2" borderId="1" xfId="419" applyFont="1" applyFill="1" applyBorder="1">
      <alignment vertical="center"/>
    </xf>
    <xf numFmtId="41" fontId="83" fillId="0" borderId="1" xfId="419" applyFont="1" applyFill="1" applyBorder="1">
      <alignment vertical="center"/>
    </xf>
    <xf numFmtId="0" fontId="84" fillId="0" borderId="1" xfId="0" applyFont="1" applyBorder="1" applyAlignment="1">
      <alignment vertical="center" shrinkToFit="1"/>
    </xf>
    <xf numFmtId="0" fontId="84" fillId="0" borderId="1" xfId="0" applyFont="1" applyBorder="1" applyAlignment="1">
      <alignment horizontal="center" vertical="center" shrinkToFit="1"/>
    </xf>
    <xf numFmtId="0" fontId="84" fillId="0" borderId="1" xfId="1" applyFont="1" applyBorder="1" applyAlignment="1">
      <alignment vertical="center"/>
    </xf>
    <xf numFmtId="0" fontId="84" fillId="0" borderId="1" xfId="1" applyFont="1" applyBorder="1" applyAlignment="1">
      <alignment horizontal="center" vertical="center" shrinkToFit="1"/>
    </xf>
    <xf numFmtId="41" fontId="5" fillId="2" borderId="1" xfId="419" applyFont="1" applyFill="1" applyBorder="1" applyAlignment="1">
      <alignment horizontal="right" vertical="center"/>
    </xf>
    <xf numFmtId="41" fontId="5" fillId="2" borderId="1" xfId="419" applyFont="1" applyFill="1" applyBorder="1">
      <alignment vertical="center"/>
    </xf>
    <xf numFmtId="41" fontId="85" fillId="2" borderId="1" xfId="419" applyFont="1" applyFill="1" applyBorder="1">
      <alignment vertical="center"/>
    </xf>
    <xf numFmtId="41" fontId="66" fillId="0" borderId="46" xfId="0" applyNumberFormat="1" applyFont="1" applyBorder="1" applyAlignment="1">
      <alignment vertical="center" shrinkToFit="1"/>
    </xf>
    <xf numFmtId="41" fontId="66" fillId="81" borderId="46" xfId="0" applyNumberFormat="1" applyFont="1" applyFill="1" applyBorder="1" applyAlignment="1">
      <alignment vertical="center" shrinkToFit="1"/>
    </xf>
    <xf numFmtId="0" fontId="72" fillId="0" borderId="47" xfId="0" applyFont="1" applyBorder="1" applyAlignment="1">
      <alignment vertical="center" shrinkToFit="1"/>
    </xf>
    <xf numFmtId="0" fontId="86" fillId="0" borderId="0" xfId="0" applyFont="1">
      <alignment vertical="center"/>
    </xf>
    <xf numFmtId="41" fontId="0" fillId="0" borderId="0" xfId="0" applyNumberFormat="1">
      <alignment vertical="center"/>
    </xf>
    <xf numFmtId="41" fontId="82" fillId="0" borderId="1" xfId="419" applyFont="1" applyFill="1" applyBorder="1" applyAlignment="1">
      <alignment horizontal="right" vertical="center"/>
    </xf>
    <xf numFmtId="0" fontId="82" fillId="0" borderId="12" xfId="0" applyFont="1" applyBorder="1" applyAlignment="1">
      <alignment horizontal="center" vertical="center" shrinkToFit="1"/>
    </xf>
    <xf numFmtId="0" fontId="82" fillId="0" borderId="17" xfId="1" applyFont="1" applyBorder="1" applyAlignment="1">
      <alignment horizontal="center" vertical="center"/>
    </xf>
    <xf numFmtId="0" fontId="82" fillId="0" borderId="18" xfId="1" applyFont="1" applyBorder="1" applyAlignment="1">
      <alignment horizontal="left" vertical="center" wrapText="1" shrinkToFit="1"/>
    </xf>
    <xf numFmtId="0" fontId="82" fillId="0" borderId="18" xfId="0" applyFont="1" applyBorder="1" applyAlignment="1">
      <alignment vertical="center" shrinkToFit="1"/>
    </xf>
    <xf numFmtId="0" fontId="83" fillId="0" borderId="18" xfId="0" applyFont="1" applyBorder="1" applyAlignment="1">
      <alignment vertical="center" shrinkToFit="1"/>
    </xf>
    <xf numFmtId="0" fontId="84" fillId="0" borderId="18" xfId="0" applyFont="1" applyBorder="1" applyAlignment="1">
      <alignment vertical="center" shrinkToFit="1"/>
    </xf>
    <xf numFmtId="0" fontId="67" fillId="0" borderId="44" xfId="61" applyFont="1" applyBorder="1" applyAlignment="1">
      <alignment horizontal="center" vertical="top"/>
    </xf>
    <xf numFmtId="0" fontId="67" fillId="0" borderId="37" xfId="61" applyFont="1" applyBorder="1" applyAlignment="1">
      <alignment horizontal="center" vertical="top"/>
    </xf>
    <xf numFmtId="0" fontId="67" fillId="0" borderId="45" xfId="61" applyFont="1" applyBorder="1" applyAlignment="1">
      <alignment horizontal="center" vertical="top"/>
    </xf>
    <xf numFmtId="0" fontId="69" fillId="2" borderId="22" xfId="406" applyFont="1" applyFill="1" applyBorder="1" applyAlignment="1">
      <alignment horizontal="center" vertical="center" shrinkToFit="1"/>
    </xf>
    <xf numFmtId="0" fontId="69" fillId="2" borderId="42" xfId="406" applyFont="1" applyFill="1" applyBorder="1" applyAlignment="1">
      <alignment horizontal="center" vertical="center" shrinkToFit="1"/>
    </xf>
    <xf numFmtId="0" fontId="70" fillId="2" borderId="21" xfId="406" applyFont="1" applyFill="1" applyBorder="1" applyAlignment="1">
      <alignment horizontal="center" vertical="center" shrinkToFit="1"/>
    </xf>
    <xf numFmtId="0" fontId="70" fillId="2" borderId="15" xfId="406" applyFont="1" applyFill="1" applyBorder="1" applyAlignment="1">
      <alignment horizontal="center" vertical="center" shrinkToFit="1"/>
    </xf>
    <xf numFmtId="41" fontId="69" fillId="82" borderId="15" xfId="406" applyNumberFormat="1" applyFont="1" applyFill="1" applyBorder="1" applyAlignment="1">
      <alignment horizontal="center" vertical="center" shrinkToFit="1"/>
    </xf>
    <xf numFmtId="0" fontId="61" fillId="2" borderId="39" xfId="406" applyFont="1" applyFill="1" applyBorder="1" applyAlignment="1">
      <alignment horizontal="center" vertical="center" shrinkToFit="1"/>
    </xf>
    <xf numFmtId="0" fontId="61" fillId="2" borderId="43" xfId="406" applyFont="1" applyFill="1" applyBorder="1" applyAlignment="1">
      <alignment horizontal="center" vertical="center" shrinkToFit="1"/>
    </xf>
    <xf numFmtId="0" fontId="61" fillId="2" borderId="40" xfId="406" applyFont="1" applyFill="1" applyBorder="1" applyAlignment="1">
      <alignment horizontal="center" vertical="center" shrinkToFit="1"/>
    </xf>
    <xf numFmtId="0" fontId="61" fillId="2" borderId="41" xfId="406" applyFont="1" applyFill="1" applyBorder="1" applyAlignment="1">
      <alignment horizontal="center" vertical="center" shrinkToFit="1"/>
    </xf>
    <xf numFmtId="0" fontId="69" fillId="2" borderId="17" xfId="406" applyFont="1" applyFill="1" applyBorder="1" applyAlignment="1">
      <alignment horizontal="center" vertical="center" shrinkToFit="1"/>
    </xf>
    <xf numFmtId="0" fontId="69" fillId="2" borderId="1" xfId="406" applyFont="1" applyFill="1" applyBorder="1" applyAlignment="1">
      <alignment horizontal="center" vertical="center" shrinkToFit="1"/>
    </xf>
    <xf numFmtId="0" fontId="69" fillId="2" borderId="11" xfId="406" applyFont="1" applyFill="1" applyBorder="1" applyAlignment="1">
      <alignment horizontal="center" vertical="center" shrinkToFit="1"/>
    </xf>
    <xf numFmtId="0" fontId="69" fillId="2" borderId="12" xfId="406" applyFont="1" applyFill="1" applyBorder="1" applyAlignment="1">
      <alignment horizontal="center" vertical="center" shrinkToFit="1"/>
    </xf>
    <xf numFmtId="0" fontId="69" fillId="2" borderId="13" xfId="406" applyFont="1" applyFill="1" applyBorder="1" applyAlignment="1">
      <alignment horizontal="center" vertical="center" shrinkToFit="1"/>
    </xf>
    <xf numFmtId="0" fontId="75" fillId="2" borderId="0" xfId="406" applyFont="1" applyFill="1" applyAlignment="1">
      <alignment horizontal="left" vertical="center" wrapText="1"/>
    </xf>
    <xf numFmtId="0" fontId="75" fillId="2" borderId="0" xfId="406" applyFont="1" applyFill="1" applyAlignment="1">
      <alignment vertical="center" wrapText="1"/>
    </xf>
    <xf numFmtId="0" fontId="61" fillId="2" borderId="14" xfId="406" applyFont="1" applyFill="1" applyBorder="1" applyAlignment="1">
      <alignment horizontal="center" vertical="center" shrinkToFit="1"/>
    </xf>
    <xf numFmtId="0" fontId="66" fillId="0" borderId="40" xfId="0" applyFont="1" applyBorder="1" applyAlignment="1">
      <alignment horizontal="center" vertical="center" shrinkToFit="1"/>
    </xf>
    <xf numFmtId="0" fontId="72" fillId="0" borderId="23" xfId="0" applyFont="1" applyBorder="1" applyAlignment="1">
      <alignment horizontal="center" vertical="center" shrinkToFit="1"/>
    </xf>
  </cellXfs>
  <cellStyles count="420">
    <cellStyle name="??&amp;蟻?縊9_x0008_}_x0007_Q_x0008__x0007__x0001__x0001_" xfId="67" xr:uid="{00000000-0005-0000-0000-000000000000}"/>
    <cellStyle name="??&amp;蟻?縊9_x0008_}_x0007_Q_x0008__x0007__x0001__x0001_ 2" xfId="68" xr:uid="{00000000-0005-0000-0000-000001000000}"/>
    <cellStyle name="??&amp;蟻?縊9_x0008_}_x0007_Q_x0008__x0007__x0001__x0001_ 3" xfId="69" xr:uid="{00000000-0005-0000-0000-000002000000}"/>
    <cellStyle name="20% - Accent1" xfId="303" xr:uid="{00000000-0005-0000-0000-000003000000}"/>
    <cellStyle name="20% - Accent2" xfId="304" xr:uid="{00000000-0005-0000-0000-000004000000}"/>
    <cellStyle name="20% - Accent3" xfId="305" xr:uid="{00000000-0005-0000-0000-000005000000}"/>
    <cellStyle name="20% - Accent4" xfId="306" xr:uid="{00000000-0005-0000-0000-000006000000}"/>
    <cellStyle name="20% - Accent5" xfId="307" xr:uid="{00000000-0005-0000-0000-000007000000}"/>
    <cellStyle name="20% - Accent6" xfId="308" xr:uid="{00000000-0005-0000-0000-000008000000}"/>
    <cellStyle name="20% - 강조색1 2" xfId="4" xr:uid="{00000000-0005-0000-0000-000009000000}"/>
    <cellStyle name="20% - 강조색1 2 2" xfId="70" xr:uid="{00000000-0005-0000-0000-00000A000000}"/>
    <cellStyle name="20% - 강조색1 2 2 2" xfId="71" xr:uid="{00000000-0005-0000-0000-00000B000000}"/>
    <cellStyle name="20% - 강조색1 2 2 2 2" xfId="72" xr:uid="{00000000-0005-0000-0000-00000C000000}"/>
    <cellStyle name="20% - 강조색1 2 2 3" xfId="73" xr:uid="{00000000-0005-0000-0000-00000D000000}"/>
    <cellStyle name="20% - 강조색1 2 3" xfId="74" xr:uid="{00000000-0005-0000-0000-00000E000000}"/>
    <cellStyle name="20% - 강조색1 2 3 2" xfId="75" xr:uid="{00000000-0005-0000-0000-00000F000000}"/>
    <cellStyle name="20% - 강조색1 2 4" xfId="76" xr:uid="{00000000-0005-0000-0000-000010000000}"/>
    <cellStyle name="20% - 강조색1 3" xfId="77" xr:uid="{00000000-0005-0000-0000-000011000000}"/>
    <cellStyle name="20% - 강조색1 3 2" xfId="78" xr:uid="{00000000-0005-0000-0000-000012000000}"/>
    <cellStyle name="20% - 강조색1 4" xfId="79" xr:uid="{00000000-0005-0000-0000-000013000000}"/>
    <cellStyle name="20% - 강조색2 2" xfId="5" xr:uid="{00000000-0005-0000-0000-000014000000}"/>
    <cellStyle name="20% - 강조색2 2 2" xfId="80" xr:uid="{00000000-0005-0000-0000-000015000000}"/>
    <cellStyle name="20% - 강조색2 2 2 2" xfId="81" xr:uid="{00000000-0005-0000-0000-000016000000}"/>
    <cellStyle name="20% - 강조색2 2 2 2 2" xfId="82" xr:uid="{00000000-0005-0000-0000-000017000000}"/>
    <cellStyle name="20% - 강조색2 2 2 3" xfId="83" xr:uid="{00000000-0005-0000-0000-000018000000}"/>
    <cellStyle name="20% - 강조색2 2 3" xfId="84" xr:uid="{00000000-0005-0000-0000-000019000000}"/>
    <cellStyle name="20% - 강조색2 2 3 2" xfId="85" xr:uid="{00000000-0005-0000-0000-00001A000000}"/>
    <cellStyle name="20% - 강조색2 2 4" xfId="86" xr:uid="{00000000-0005-0000-0000-00001B000000}"/>
    <cellStyle name="20% - 강조색2 3" xfId="87" xr:uid="{00000000-0005-0000-0000-00001C000000}"/>
    <cellStyle name="20% - 강조색2 3 2" xfId="88" xr:uid="{00000000-0005-0000-0000-00001D000000}"/>
    <cellStyle name="20% - 강조색2 4" xfId="89" xr:uid="{00000000-0005-0000-0000-00001E000000}"/>
    <cellStyle name="20% - 강조색3 2" xfId="6" xr:uid="{00000000-0005-0000-0000-00001F000000}"/>
    <cellStyle name="20% - 강조색3 2 2" xfId="90" xr:uid="{00000000-0005-0000-0000-000020000000}"/>
    <cellStyle name="20% - 강조색3 2 2 2" xfId="91" xr:uid="{00000000-0005-0000-0000-000021000000}"/>
    <cellStyle name="20% - 강조색3 2 2 2 2" xfId="92" xr:uid="{00000000-0005-0000-0000-000022000000}"/>
    <cellStyle name="20% - 강조색3 2 2 3" xfId="93" xr:uid="{00000000-0005-0000-0000-000023000000}"/>
    <cellStyle name="20% - 강조색3 2 3" xfId="94" xr:uid="{00000000-0005-0000-0000-000024000000}"/>
    <cellStyle name="20% - 강조색3 2 3 2" xfId="95" xr:uid="{00000000-0005-0000-0000-000025000000}"/>
    <cellStyle name="20% - 강조색3 2 4" xfId="96" xr:uid="{00000000-0005-0000-0000-000026000000}"/>
    <cellStyle name="20% - 강조색3 3" xfId="97" xr:uid="{00000000-0005-0000-0000-000027000000}"/>
    <cellStyle name="20% - 강조색3 3 2" xfId="98" xr:uid="{00000000-0005-0000-0000-000028000000}"/>
    <cellStyle name="20% - 강조색3 4" xfId="99" xr:uid="{00000000-0005-0000-0000-000029000000}"/>
    <cellStyle name="20% - 강조색4 2" xfId="7" xr:uid="{00000000-0005-0000-0000-00002A000000}"/>
    <cellStyle name="20% - 강조색4 2 2" xfId="100" xr:uid="{00000000-0005-0000-0000-00002B000000}"/>
    <cellStyle name="20% - 강조색4 2 2 2" xfId="101" xr:uid="{00000000-0005-0000-0000-00002C000000}"/>
    <cellStyle name="20% - 강조색4 2 2 2 2" xfId="102" xr:uid="{00000000-0005-0000-0000-00002D000000}"/>
    <cellStyle name="20% - 강조색4 2 2 3" xfId="103" xr:uid="{00000000-0005-0000-0000-00002E000000}"/>
    <cellStyle name="20% - 강조색4 2 3" xfId="104" xr:uid="{00000000-0005-0000-0000-00002F000000}"/>
    <cellStyle name="20% - 강조색4 2 3 2" xfId="105" xr:uid="{00000000-0005-0000-0000-000030000000}"/>
    <cellStyle name="20% - 강조색4 2 4" xfId="106" xr:uid="{00000000-0005-0000-0000-000031000000}"/>
    <cellStyle name="20% - 강조색4 3" xfId="107" xr:uid="{00000000-0005-0000-0000-000032000000}"/>
    <cellStyle name="20% - 강조색4 3 2" xfId="108" xr:uid="{00000000-0005-0000-0000-000033000000}"/>
    <cellStyle name="20% - 강조색4 4" xfId="109" xr:uid="{00000000-0005-0000-0000-000034000000}"/>
    <cellStyle name="20% - 강조색5 2" xfId="8" xr:uid="{00000000-0005-0000-0000-000035000000}"/>
    <cellStyle name="20% - 강조색5 2 2" xfId="110" xr:uid="{00000000-0005-0000-0000-000036000000}"/>
    <cellStyle name="20% - 강조색5 2 2 2" xfId="111" xr:uid="{00000000-0005-0000-0000-000037000000}"/>
    <cellStyle name="20% - 강조색5 2 2 2 2" xfId="112" xr:uid="{00000000-0005-0000-0000-000038000000}"/>
    <cellStyle name="20% - 강조색5 2 2 3" xfId="113" xr:uid="{00000000-0005-0000-0000-000039000000}"/>
    <cellStyle name="20% - 강조색5 2 3" xfId="114" xr:uid="{00000000-0005-0000-0000-00003A000000}"/>
    <cellStyle name="20% - 강조색5 2 3 2" xfId="115" xr:uid="{00000000-0005-0000-0000-00003B000000}"/>
    <cellStyle name="20% - 강조색5 2 4" xfId="116" xr:uid="{00000000-0005-0000-0000-00003C000000}"/>
    <cellStyle name="20% - 강조색5 3" xfId="117" xr:uid="{00000000-0005-0000-0000-00003D000000}"/>
    <cellStyle name="20% - 강조색5 3 2" xfId="118" xr:uid="{00000000-0005-0000-0000-00003E000000}"/>
    <cellStyle name="20% - 강조색5 4" xfId="119" xr:uid="{00000000-0005-0000-0000-00003F000000}"/>
    <cellStyle name="20% - 강조색6 2" xfId="9" xr:uid="{00000000-0005-0000-0000-000040000000}"/>
    <cellStyle name="20% - 강조색6 2 2" xfId="120" xr:uid="{00000000-0005-0000-0000-000041000000}"/>
    <cellStyle name="20% - 강조색6 2 2 2" xfId="121" xr:uid="{00000000-0005-0000-0000-000042000000}"/>
    <cellStyle name="20% - 강조색6 2 2 2 2" xfId="122" xr:uid="{00000000-0005-0000-0000-000043000000}"/>
    <cellStyle name="20% - 강조색6 2 2 3" xfId="123" xr:uid="{00000000-0005-0000-0000-000044000000}"/>
    <cellStyle name="20% - 강조색6 2 3" xfId="124" xr:uid="{00000000-0005-0000-0000-000045000000}"/>
    <cellStyle name="20% - 강조색6 2 3 2" xfId="125" xr:uid="{00000000-0005-0000-0000-000046000000}"/>
    <cellStyle name="20% - 강조색6 2 4" xfId="126" xr:uid="{00000000-0005-0000-0000-000047000000}"/>
    <cellStyle name="20% - 강조색6 3" xfId="127" xr:uid="{00000000-0005-0000-0000-000048000000}"/>
    <cellStyle name="20% - 강조색6 3 2" xfId="128" xr:uid="{00000000-0005-0000-0000-000049000000}"/>
    <cellStyle name="20% - 강조색6 4" xfId="129" xr:uid="{00000000-0005-0000-0000-00004A000000}"/>
    <cellStyle name="40% - Accent1" xfId="309" xr:uid="{00000000-0005-0000-0000-00004B000000}"/>
    <cellStyle name="40% - Accent2" xfId="310" xr:uid="{00000000-0005-0000-0000-00004C000000}"/>
    <cellStyle name="40% - Accent3" xfId="311" xr:uid="{00000000-0005-0000-0000-00004D000000}"/>
    <cellStyle name="40% - Accent4" xfId="312" xr:uid="{00000000-0005-0000-0000-00004E000000}"/>
    <cellStyle name="40% - Accent5" xfId="313" xr:uid="{00000000-0005-0000-0000-00004F000000}"/>
    <cellStyle name="40% - Accent6" xfId="314" xr:uid="{00000000-0005-0000-0000-000050000000}"/>
    <cellStyle name="40% - 강조색1 2" xfId="10" xr:uid="{00000000-0005-0000-0000-000051000000}"/>
    <cellStyle name="40% - 강조색1 2 2" xfId="130" xr:uid="{00000000-0005-0000-0000-000052000000}"/>
    <cellStyle name="40% - 강조색1 2 2 2" xfId="131" xr:uid="{00000000-0005-0000-0000-000053000000}"/>
    <cellStyle name="40% - 강조색1 2 2 2 2" xfId="132" xr:uid="{00000000-0005-0000-0000-000054000000}"/>
    <cellStyle name="40% - 강조색1 2 2 3" xfId="133" xr:uid="{00000000-0005-0000-0000-000055000000}"/>
    <cellStyle name="40% - 강조색1 2 3" xfId="134" xr:uid="{00000000-0005-0000-0000-000056000000}"/>
    <cellStyle name="40% - 강조색1 2 3 2" xfId="135" xr:uid="{00000000-0005-0000-0000-000057000000}"/>
    <cellStyle name="40% - 강조색1 2 4" xfId="136" xr:uid="{00000000-0005-0000-0000-000058000000}"/>
    <cellStyle name="40% - 강조색1 3" xfId="137" xr:uid="{00000000-0005-0000-0000-000059000000}"/>
    <cellStyle name="40% - 강조색1 3 2" xfId="138" xr:uid="{00000000-0005-0000-0000-00005A000000}"/>
    <cellStyle name="40% - 강조색1 4" xfId="139" xr:uid="{00000000-0005-0000-0000-00005B000000}"/>
    <cellStyle name="40% - 강조색2 2" xfId="11" xr:uid="{00000000-0005-0000-0000-00005C000000}"/>
    <cellStyle name="40% - 강조색2 2 2" xfId="140" xr:uid="{00000000-0005-0000-0000-00005D000000}"/>
    <cellStyle name="40% - 강조색2 2 2 2" xfId="141" xr:uid="{00000000-0005-0000-0000-00005E000000}"/>
    <cellStyle name="40% - 강조색2 2 2 2 2" xfId="142" xr:uid="{00000000-0005-0000-0000-00005F000000}"/>
    <cellStyle name="40% - 강조색2 2 2 3" xfId="143" xr:uid="{00000000-0005-0000-0000-000060000000}"/>
    <cellStyle name="40% - 강조색2 2 3" xfId="144" xr:uid="{00000000-0005-0000-0000-000061000000}"/>
    <cellStyle name="40% - 강조색2 2 3 2" xfId="145" xr:uid="{00000000-0005-0000-0000-000062000000}"/>
    <cellStyle name="40% - 강조색2 2 4" xfId="146" xr:uid="{00000000-0005-0000-0000-000063000000}"/>
    <cellStyle name="40% - 강조색2 3" xfId="147" xr:uid="{00000000-0005-0000-0000-000064000000}"/>
    <cellStyle name="40% - 강조색2 3 2" xfId="148" xr:uid="{00000000-0005-0000-0000-000065000000}"/>
    <cellStyle name="40% - 강조색2 4" xfId="149" xr:uid="{00000000-0005-0000-0000-000066000000}"/>
    <cellStyle name="40% - 강조색3 2" xfId="12" xr:uid="{00000000-0005-0000-0000-000067000000}"/>
    <cellStyle name="40% - 강조색3 2 2" xfId="150" xr:uid="{00000000-0005-0000-0000-000068000000}"/>
    <cellStyle name="40% - 강조색3 2 2 2" xfId="151" xr:uid="{00000000-0005-0000-0000-000069000000}"/>
    <cellStyle name="40% - 강조색3 2 2 2 2" xfId="152" xr:uid="{00000000-0005-0000-0000-00006A000000}"/>
    <cellStyle name="40% - 강조색3 2 2 3" xfId="153" xr:uid="{00000000-0005-0000-0000-00006B000000}"/>
    <cellStyle name="40% - 강조색3 2 3" xfId="154" xr:uid="{00000000-0005-0000-0000-00006C000000}"/>
    <cellStyle name="40% - 강조색3 2 3 2" xfId="155" xr:uid="{00000000-0005-0000-0000-00006D000000}"/>
    <cellStyle name="40% - 강조색3 2 4" xfId="156" xr:uid="{00000000-0005-0000-0000-00006E000000}"/>
    <cellStyle name="40% - 강조색3 3" xfId="157" xr:uid="{00000000-0005-0000-0000-00006F000000}"/>
    <cellStyle name="40% - 강조색3 3 2" xfId="158" xr:uid="{00000000-0005-0000-0000-000070000000}"/>
    <cellStyle name="40% - 강조색3 4" xfId="159" xr:uid="{00000000-0005-0000-0000-000071000000}"/>
    <cellStyle name="40% - 강조색4 2" xfId="13" xr:uid="{00000000-0005-0000-0000-000072000000}"/>
    <cellStyle name="40% - 강조색4 2 2" xfId="160" xr:uid="{00000000-0005-0000-0000-000073000000}"/>
    <cellStyle name="40% - 강조색4 2 2 2" xfId="161" xr:uid="{00000000-0005-0000-0000-000074000000}"/>
    <cellStyle name="40% - 강조색4 2 2 2 2" xfId="162" xr:uid="{00000000-0005-0000-0000-000075000000}"/>
    <cellStyle name="40% - 강조색4 2 2 3" xfId="163" xr:uid="{00000000-0005-0000-0000-000076000000}"/>
    <cellStyle name="40% - 강조색4 2 3" xfId="164" xr:uid="{00000000-0005-0000-0000-000077000000}"/>
    <cellStyle name="40% - 강조색4 2 3 2" xfId="165" xr:uid="{00000000-0005-0000-0000-000078000000}"/>
    <cellStyle name="40% - 강조색4 2 4" xfId="166" xr:uid="{00000000-0005-0000-0000-000079000000}"/>
    <cellStyle name="40% - 강조색4 3" xfId="167" xr:uid="{00000000-0005-0000-0000-00007A000000}"/>
    <cellStyle name="40% - 강조색4 3 2" xfId="168" xr:uid="{00000000-0005-0000-0000-00007B000000}"/>
    <cellStyle name="40% - 강조색4 4" xfId="169" xr:uid="{00000000-0005-0000-0000-00007C000000}"/>
    <cellStyle name="40% - 강조색5 2" xfId="14" xr:uid="{00000000-0005-0000-0000-00007D000000}"/>
    <cellStyle name="40% - 강조색5 2 2" xfId="170" xr:uid="{00000000-0005-0000-0000-00007E000000}"/>
    <cellStyle name="40% - 강조색5 2 2 2" xfId="171" xr:uid="{00000000-0005-0000-0000-00007F000000}"/>
    <cellStyle name="40% - 강조색5 2 2 2 2" xfId="172" xr:uid="{00000000-0005-0000-0000-000080000000}"/>
    <cellStyle name="40% - 강조색5 2 2 3" xfId="173" xr:uid="{00000000-0005-0000-0000-000081000000}"/>
    <cellStyle name="40% - 강조색5 2 3" xfId="174" xr:uid="{00000000-0005-0000-0000-000082000000}"/>
    <cellStyle name="40% - 강조색5 2 3 2" xfId="175" xr:uid="{00000000-0005-0000-0000-000083000000}"/>
    <cellStyle name="40% - 강조색5 2 4" xfId="176" xr:uid="{00000000-0005-0000-0000-000084000000}"/>
    <cellStyle name="40% - 강조색5 3" xfId="177" xr:uid="{00000000-0005-0000-0000-000085000000}"/>
    <cellStyle name="40% - 강조색5 3 2" xfId="178" xr:uid="{00000000-0005-0000-0000-000086000000}"/>
    <cellStyle name="40% - 강조색5 4" xfId="179" xr:uid="{00000000-0005-0000-0000-000087000000}"/>
    <cellStyle name="40% - 강조색6 2" xfId="15" xr:uid="{00000000-0005-0000-0000-000088000000}"/>
    <cellStyle name="40% - 강조색6 2 2" xfId="180" xr:uid="{00000000-0005-0000-0000-000089000000}"/>
    <cellStyle name="40% - 강조색6 2 2 2" xfId="181" xr:uid="{00000000-0005-0000-0000-00008A000000}"/>
    <cellStyle name="40% - 강조색6 2 2 2 2" xfId="182" xr:uid="{00000000-0005-0000-0000-00008B000000}"/>
    <cellStyle name="40% - 강조색6 2 2 3" xfId="183" xr:uid="{00000000-0005-0000-0000-00008C000000}"/>
    <cellStyle name="40% - 강조색6 2 3" xfId="184" xr:uid="{00000000-0005-0000-0000-00008D000000}"/>
    <cellStyle name="40% - 강조색6 2 3 2" xfId="185" xr:uid="{00000000-0005-0000-0000-00008E000000}"/>
    <cellStyle name="40% - 강조색6 2 4" xfId="186" xr:uid="{00000000-0005-0000-0000-00008F000000}"/>
    <cellStyle name="40% - 강조색6 3" xfId="187" xr:uid="{00000000-0005-0000-0000-000090000000}"/>
    <cellStyle name="40% - 강조색6 3 2" xfId="188" xr:uid="{00000000-0005-0000-0000-000091000000}"/>
    <cellStyle name="40% - 강조색6 4" xfId="189" xr:uid="{00000000-0005-0000-0000-000092000000}"/>
    <cellStyle name="60% - Accent1" xfId="315" xr:uid="{00000000-0005-0000-0000-000093000000}"/>
    <cellStyle name="60% - Accent2" xfId="316" xr:uid="{00000000-0005-0000-0000-000094000000}"/>
    <cellStyle name="60% - Accent3" xfId="317" xr:uid="{00000000-0005-0000-0000-000095000000}"/>
    <cellStyle name="60% - Accent4" xfId="318" xr:uid="{00000000-0005-0000-0000-000096000000}"/>
    <cellStyle name="60% - Accent5" xfId="319" xr:uid="{00000000-0005-0000-0000-000097000000}"/>
    <cellStyle name="60% - Accent6" xfId="320" xr:uid="{00000000-0005-0000-0000-000098000000}"/>
    <cellStyle name="60% - 강조색1 2" xfId="16" xr:uid="{00000000-0005-0000-0000-000099000000}"/>
    <cellStyle name="60% - 강조색1 2 2" xfId="190" xr:uid="{00000000-0005-0000-0000-00009A000000}"/>
    <cellStyle name="60% - 강조색1 2 2 2" xfId="191" xr:uid="{00000000-0005-0000-0000-00009B000000}"/>
    <cellStyle name="60% - 강조색1 2 3" xfId="192" xr:uid="{00000000-0005-0000-0000-00009C000000}"/>
    <cellStyle name="60% - 강조색1 3" xfId="193" xr:uid="{00000000-0005-0000-0000-00009D000000}"/>
    <cellStyle name="60% - 강조색2 2" xfId="17" xr:uid="{00000000-0005-0000-0000-00009E000000}"/>
    <cellStyle name="60% - 강조색2 2 2" xfId="194" xr:uid="{00000000-0005-0000-0000-00009F000000}"/>
    <cellStyle name="60% - 강조색2 2 2 2" xfId="195" xr:uid="{00000000-0005-0000-0000-0000A0000000}"/>
    <cellStyle name="60% - 강조색2 2 3" xfId="196" xr:uid="{00000000-0005-0000-0000-0000A1000000}"/>
    <cellStyle name="60% - 강조색2 3" xfId="197" xr:uid="{00000000-0005-0000-0000-0000A2000000}"/>
    <cellStyle name="60% - 강조색3 2" xfId="18" xr:uid="{00000000-0005-0000-0000-0000A3000000}"/>
    <cellStyle name="60% - 강조색3 2 2" xfId="198" xr:uid="{00000000-0005-0000-0000-0000A4000000}"/>
    <cellStyle name="60% - 강조색3 2 2 2" xfId="199" xr:uid="{00000000-0005-0000-0000-0000A5000000}"/>
    <cellStyle name="60% - 강조색3 2 3" xfId="200" xr:uid="{00000000-0005-0000-0000-0000A6000000}"/>
    <cellStyle name="60% - 강조색3 3" xfId="201" xr:uid="{00000000-0005-0000-0000-0000A7000000}"/>
    <cellStyle name="60% - 강조색4 2" xfId="19" xr:uid="{00000000-0005-0000-0000-0000A8000000}"/>
    <cellStyle name="60% - 강조색4 2 2" xfId="202" xr:uid="{00000000-0005-0000-0000-0000A9000000}"/>
    <cellStyle name="60% - 강조색4 2 2 2" xfId="203" xr:uid="{00000000-0005-0000-0000-0000AA000000}"/>
    <cellStyle name="60% - 강조색4 2 3" xfId="204" xr:uid="{00000000-0005-0000-0000-0000AB000000}"/>
    <cellStyle name="60% - 강조색4 3" xfId="205" xr:uid="{00000000-0005-0000-0000-0000AC000000}"/>
    <cellStyle name="60% - 강조색5 2" xfId="20" xr:uid="{00000000-0005-0000-0000-0000AD000000}"/>
    <cellStyle name="60% - 강조색5 2 2" xfId="206" xr:uid="{00000000-0005-0000-0000-0000AE000000}"/>
    <cellStyle name="60% - 강조색5 2 2 2" xfId="207" xr:uid="{00000000-0005-0000-0000-0000AF000000}"/>
    <cellStyle name="60% - 강조색5 2 3" xfId="208" xr:uid="{00000000-0005-0000-0000-0000B0000000}"/>
    <cellStyle name="60% - 강조색5 3" xfId="209" xr:uid="{00000000-0005-0000-0000-0000B1000000}"/>
    <cellStyle name="60% - 강조색6 2" xfId="21" xr:uid="{00000000-0005-0000-0000-0000B2000000}"/>
    <cellStyle name="60% - 강조색6 2 2" xfId="210" xr:uid="{00000000-0005-0000-0000-0000B3000000}"/>
    <cellStyle name="60% - 강조색6 2 2 2" xfId="211" xr:uid="{00000000-0005-0000-0000-0000B4000000}"/>
    <cellStyle name="60% - 강조색6 2 3" xfId="212" xr:uid="{00000000-0005-0000-0000-0000B5000000}"/>
    <cellStyle name="60% - 강조색6 3" xfId="213" xr:uid="{00000000-0005-0000-0000-0000B6000000}"/>
    <cellStyle name="A¨­￠￢￠O [0]_INQUIRY ￠?￥i¨u¡AAⓒ￢Aⓒª " xfId="321" xr:uid="{00000000-0005-0000-0000-0000B7000000}"/>
    <cellStyle name="A¨­￠￢￠O_INQUIRY ￠?￥i¨u¡AAⓒ￢Aⓒª " xfId="322" xr:uid="{00000000-0005-0000-0000-0000B8000000}"/>
    <cellStyle name="Accent1" xfId="323" xr:uid="{00000000-0005-0000-0000-0000B9000000}"/>
    <cellStyle name="Accent2" xfId="324" xr:uid="{00000000-0005-0000-0000-0000BA000000}"/>
    <cellStyle name="Accent3" xfId="325" xr:uid="{00000000-0005-0000-0000-0000BB000000}"/>
    <cellStyle name="Accent4" xfId="326" xr:uid="{00000000-0005-0000-0000-0000BC000000}"/>
    <cellStyle name="Accent5" xfId="327" xr:uid="{00000000-0005-0000-0000-0000BD000000}"/>
    <cellStyle name="Accent6" xfId="328" xr:uid="{00000000-0005-0000-0000-0000BE000000}"/>
    <cellStyle name="AeE­ [0]_AMT " xfId="329" xr:uid="{00000000-0005-0000-0000-0000BF000000}"/>
    <cellStyle name="AeE­_AMT " xfId="330" xr:uid="{00000000-0005-0000-0000-0000C0000000}"/>
    <cellStyle name="AeE¡ⓒ [0]_INQUIRY ￠?￥i¨u¡AAⓒ￢Aⓒª " xfId="331" xr:uid="{00000000-0005-0000-0000-0000C1000000}"/>
    <cellStyle name="AeE¡ⓒ_INQUIRY ￠?￥i¨u¡AAⓒ￢Aⓒª " xfId="332" xr:uid="{00000000-0005-0000-0000-0000C2000000}"/>
    <cellStyle name="AÞ¸¶ [0]_AN°y(1.25) " xfId="333" xr:uid="{00000000-0005-0000-0000-0000C3000000}"/>
    <cellStyle name="AÞ¸¶_AN°y(1.25) " xfId="334" xr:uid="{00000000-0005-0000-0000-0000C4000000}"/>
    <cellStyle name="Bad" xfId="335" xr:uid="{00000000-0005-0000-0000-0000C5000000}"/>
    <cellStyle name="C¡IA¨ª_¡ic¨u¡A¨￢I¨￢¡Æ AN¡Æe " xfId="336" xr:uid="{00000000-0005-0000-0000-0000C6000000}"/>
    <cellStyle name="C￥AØ_¿μ¾÷CoE² " xfId="337" xr:uid="{00000000-0005-0000-0000-0000C7000000}"/>
    <cellStyle name="Calculation" xfId="338" xr:uid="{00000000-0005-0000-0000-0000C8000000}"/>
    <cellStyle name="category" xfId="339" xr:uid="{00000000-0005-0000-0000-0000C9000000}"/>
    <cellStyle name="Check Cell" xfId="340" xr:uid="{00000000-0005-0000-0000-0000CA000000}"/>
    <cellStyle name="Comma [0]_ SG&amp;A Bridge " xfId="341" xr:uid="{00000000-0005-0000-0000-0000CB000000}"/>
    <cellStyle name="Comma_ SG&amp;A Bridge " xfId="342" xr:uid="{00000000-0005-0000-0000-0000CC000000}"/>
    <cellStyle name="Comma0" xfId="343" xr:uid="{00000000-0005-0000-0000-0000CD000000}"/>
    <cellStyle name="Curren?_x0012_퐀_x0017_?" xfId="344" xr:uid="{00000000-0005-0000-0000-0000CE000000}"/>
    <cellStyle name="Currency [0]_ SG&amp;A Bridge " xfId="345" xr:uid="{00000000-0005-0000-0000-0000CF000000}"/>
    <cellStyle name="Currency_ SG&amp;A Bridge " xfId="346" xr:uid="{00000000-0005-0000-0000-0000D0000000}"/>
    <cellStyle name="Currency0" xfId="347" xr:uid="{00000000-0005-0000-0000-0000D1000000}"/>
    <cellStyle name="Date" xfId="348" xr:uid="{00000000-0005-0000-0000-0000D2000000}"/>
    <cellStyle name="Explanatory Text" xfId="349" xr:uid="{00000000-0005-0000-0000-0000D3000000}"/>
    <cellStyle name="Fixed" xfId="350" xr:uid="{00000000-0005-0000-0000-0000D4000000}"/>
    <cellStyle name="Good" xfId="351" xr:uid="{00000000-0005-0000-0000-0000D5000000}"/>
    <cellStyle name="Grey" xfId="352" xr:uid="{00000000-0005-0000-0000-0000D6000000}"/>
    <cellStyle name="HEADER" xfId="353" xr:uid="{00000000-0005-0000-0000-0000D7000000}"/>
    <cellStyle name="Header1" xfId="354" xr:uid="{00000000-0005-0000-0000-0000D8000000}"/>
    <cellStyle name="Header2" xfId="355" xr:uid="{00000000-0005-0000-0000-0000D9000000}"/>
    <cellStyle name="Heading 1" xfId="356" xr:uid="{00000000-0005-0000-0000-0000DA000000}"/>
    <cellStyle name="Heading 2" xfId="357" xr:uid="{00000000-0005-0000-0000-0000DB000000}"/>
    <cellStyle name="Heading 3" xfId="358" xr:uid="{00000000-0005-0000-0000-0000DC000000}"/>
    <cellStyle name="Heading 4" xfId="359" xr:uid="{00000000-0005-0000-0000-0000DD000000}"/>
    <cellStyle name="Input" xfId="360" xr:uid="{00000000-0005-0000-0000-0000DE000000}"/>
    <cellStyle name="Input [yellow]" xfId="361" xr:uid="{00000000-0005-0000-0000-0000DF000000}"/>
    <cellStyle name="Linked Cell" xfId="362" xr:uid="{00000000-0005-0000-0000-0000E0000000}"/>
    <cellStyle name="Model" xfId="363" xr:uid="{00000000-0005-0000-0000-0000E1000000}"/>
    <cellStyle name="Neutral" xfId="364" xr:uid="{00000000-0005-0000-0000-0000E2000000}"/>
    <cellStyle name="Normal" xfId="214" xr:uid="{00000000-0005-0000-0000-0000E3000000}"/>
    <cellStyle name="Normal - Style1" xfId="365" xr:uid="{00000000-0005-0000-0000-0000E4000000}"/>
    <cellStyle name="Normal_ SG&amp;A Bridge " xfId="366" xr:uid="{00000000-0005-0000-0000-0000E5000000}"/>
    <cellStyle name="Note" xfId="367" xr:uid="{00000000-0005-0000-0000-0000E6000000}"/>
    <cellStyle name="Output" xfId="368" xr:uid="{00000000-0005-0000-0000-0000E7000000}"/>
    <cellStyle name="Percent [2]" xfId="369" xr:uid="{00000000-0005-0000-0000-0000E8000000}"/>
    <cellStyle name="SAPBEXchaText 16 2 2" xfId="215" xr:uid="{00000000-0005-0000-0000-0000E9000000}"/>
    <cellStyle name="SAPBEXstdItem 2 9 2 2" xfId="216" xr:uid="{00000000-0005-0000-0000-0000EA000000}"/>
    <cellStyle name="subhead" xfId="370" xr:uid="{00000000-0005-0000-0000-0000EB000000}"/>
    <cellStyle name="Title" xfId="371" xr:uid="{00000000-0005-0000-0000-0000EC000000}"/>
    <cellStyle name="Total" xfId="372" xr:uid="{00000000-0005-0000-0000-0000ED000000}"/>
    <cellStyle name="Warning Text" xfId="373" xr:uid="{00000000-0005-0000-0000-0000EE000000}"/>
    <cellStyle name="강조색1 2" xfId="22" xr:uid="{00000000-0005-0000-0000-0000EF000000}"/>
    <cellStyle name="강조색1 2 2" xfId="217" xr:uid="{00000000-0005-0000-0000-0000F0000000}"/>
    <cellStyle name="강조색1 2 2 2" xfId="218" xr:uid="{00000000-0005-0000-0000-0000F1000000}"/>
    <cellStyle name="강조색1 2 3" xfId="219" xr:uid="{00000000-0005-0000-0000-0000F2000000}"/>
    <cellStyle name="강조색1 3" xfId="220" xr:uid="{00000000-0005-0000-0000-0000F3000000}"/>
    <cellStyle name="강조색2 2" xfId="23" xr:uid="{00000000-0005-0000-0000-0000F4000000}"/>
    <cellStyle name="강조색2 2 2" xfId="221" xr:uid="{00000000-0005-0000-0000-0000F5000000}"/>
    <cellStyle name="강조색2 2 2 2" xfId="222" xr:uid="{00000000-0005-0000-0000-0000F6000000}"/>
    <cellStyle name="강조색2 2 3" xfId="223" xr:uid="{00000000-0005-0000-0000-0000F7000000}"/>
    <cellStyle name="강조색2 3" xfId="224" xr:uid="{00000000-0005-0000-0000-0000F8000000}"/>
    <cellStyle name="강조색3 2" xfId="24" xr:uid="{00000000-0005-0000-0000-0000F9000000}"/>
    <cellStyle name="강조색3 2 2" xfId="225" xr:uid="{00000000-0005-0000-0000-0000FA000000}"/>
    <cellStyle name="강조색3 2 2 2" xfId="226" xr:uid="{00000000-0005-0000-0000-0000FB000000}"/>
    <cellStyle name="강조색3 2 3" xfId="227" xr:uid="{00000000-0005-0000-0000-0000FC000000}"/>
    <cellStyle name="강조색3 3" xfId="228" xr:uid="{00000000-0005-0000-0000-0000FD000000}"/>
    <cellStyle name="강조색4 2" xfId="25" xr:uid="{00000000-0005-0000-0000-0000FE000000}"/>
    <cellStyle name="강조색4 2 2" xfId="229" xr:uid="{00000000-0005-0000-0000-0000FF000000}"/>
    <cellStyle name="강조색4 2 2 2" xfId="230" xr:uid="{00000000-0005-0000-0000-000000010000}"/>
    <cellStyle name="강조색4 2 3" xfId="231" xr:uid="{00000000-0005-0000-0000-000001010000}"/>
    <cellStyle name="강조색4 3" xfId="232" xr:uid="{00000000-0005-0000-0000-000002010000}"/>
    <cellStyle name="강조색5 2" xfId="26" xr:uid="{00000000-0005-0000-0000-000003010000}"/>
    <cellStyle name="강조색5 2 2" xfId="233" xr:uid="{00000000-0005-0000-0000-000004010000}"/>
    <cellStyle name="강조색5 2 2 2" xfId="234" xr:uid="{00000000-0005-0000-0000-000005010000}"/>
    <cellStyle name="강조색5 2 3" xfId="235" xr:uid="{00000000-0005-0000-0000-000006010000}"/>
    <cellStyle name="강조색5 3" xfId="236" xr:uid="{00000000-0005-0000-0000-000007010000}"/>
    <cellStyle name="강조색6 2" xfId="27" xr:uid="{00000000-0005-0000-0000-000008010000}"/>
    <cellStyle name="강조색6 2 2" xfId="237" xr:uid="{00000000-0005-0000-0000-000009010000}"/>
    <cellStyle name="강조색6 2 2 2" xfId="238" xr:uid="{00000000-0005-0000-0000-00000A010000}"/>
    <cellStyle name="강조색6 2 3" xfId="239" xr:uid="{00000000-0005-0000-0000-00000B010000}"/>
    <cellStyle name="강조색6 3" xfId="240" xr:uid="{00000000-0005-0000-0000-00000C010000}"/>
    <cellStyle name="경고문 2" xfId="28" xr:uid="{00000000-0005-0000-0000-00000D010000}"/>
    <cellStyle name="경고문 2 2" xfId="241" xr:uid="{00000000-0005-0000-0000-00000E010000}"/>
    <cellStyle name="계산 2" xfId="29" xr:uid="{00000000-0005-0000-0000-00000F010000}"/>
    <cellStyle name="계산 2 2" xfId="242" xr:uid="{00000000-0005-0000-0000-000010010000}"/>
    <cellStyle name="계산 2 2 2" xfId="243" xr:uid="{00000000-0005-0000-0000-000011010000}"/>
    <cellStyle name="계산 2 3" xfId="244" xr:uid="{00000000-0005-0000-0000-000012010000}"/>
    <cellStyle name="계산 3" xfId="245" xr:uid="{00000000-0005-0000-0000-000013010000}"/>
    <cellStyle name="나쁨 2" xfId="30" xr:uid="{00000000-0005-0000-0000-000014010000}"/>
    <cellStyle name="나쁨 2 2" xfId="246" xr:uid="{00000000-0005-0000-0000-000015010000}"/>
    <cellStyle name="나쁨 2 2 2" xfId="247" xr:uid="{00000000-0005-0000-0000-000016010000}"/>
    <cellStyle name="나쁨 2 3" xfId="248" xr:uid="{00000000-0005-0000-0000-000017010000}"/>
    <cellStyle name="나쁨 3" xfId="249" xr:uid="{00000000-0005-0000-0000-000018010000}"/>
    <cellStyle name="똿뗦먛귟 [0.00]_PRODUCT DETAIL Q1" xfId="374" xr:uid="{00000000-0005-0000-0000-000019010000}"/>
    <cellStyle name="똿뗦먛귟_PRODUCT DETAIL Q1" xfId="375" xr:uid="{00000000-0005-0000-0000-00001A010000}"/>
    <cellStyle name="메모 2" xfId="31" xr:uid="{00000000-0005-0000-0000-00001B010000}"/>
    <cellStyle name="메모 2 2" xfId="250" xr:uid="{00000000-0005-0000-0000-00001C010000}"/>
    <cellStyle name="메모 2 2 2" xfId="251" xr:uid="{00000000-0005-0000-0000-00001D010000}"/>
    <cellStyle name="메모 2 3" xfId="252" xr:uid="{00000000-0005-0000-0000-00001E010000}"/>
    <cellStyle name="메모 3" xfId="253" xr:uid="{00000000-0005-0000-0000-00001F010000}"/>
    <cellStyle name="믅됞 [0.00]_PRODUCT DETAIL Q1" xfId="376" xr:uid="{00000000-0005-0000-0000-000020010000}"/>
    <cellStyle name="믅됞_PRODUCT DETAIL Q1" xfId="377" xr:uid="{00000000-0005-0000-0000-000021010000}"/>
    <cellStyle name="백분율 2" xfId="254" xr:uid="{00000000-0005-0000-0000-000022010000}"/>
    <cellStyle name="보통 2" xfId="32" xr:uid="{00000000-0005-0000-0000-000023010000}"/>
    <cellStyle name="보통 2 2" xfId="255" xr:uid="{00000000-0005-0000-0000-000024010000}"/>
    <cellStyle name="보통 2 2 2" xfId="256" xr:uid="{00000000-0005-0000-0000-000025010000}"/>
    <cellStyle name="보통 2 3" xfId="257" xr:uid="{00000000-0005-0000-0000-000026010000}"/>
    <cellStyle name="보통 3" xfId="258" xr:uid="{00000000-0005-0000-0000-000027010000}"/>
    <cellStyle name="뷭?_BOOKSHIP" xfId="378" xr:uid="{00000000-0005-0000-0000-000028010000}"/>
    <cellStyle name="설명 텍스트 2" xfId="33" xr:uid="{00000000-0005-0000-0000-000029010000}"/>
    <cellStyle name="설명 텍스트 2 2" xfId="259" xr:uid="{00000000-0005-0000-0000-00002A010000}"/>
    <cellStyle name="셀 확인 2" xfId="34" xr:uid="{00000000-0005-0000-0000-00002B010000}"/>
    <cellStyle name="셀 확인 2 2" xfId="260" xr:uid="{00000000-0005-0000-0000-00002C010000}"/>
    <cellStyle name="셀 확인 2 2 2" xfId="261" xr:uid="{00000000-0005-0000-0000-00002D010000}"/>
    <cellStyle name="셀 확인 2 3" xfId="262" xr:uid="{00000000-0005-0000-0000-00002E010000}"/>
    <cellStyle name="셀 확인 3" xfId="263" xr:uid="{00000000-0005-0000-0000-00002F010000}"/>
    <cellStyle name="쉼표 [0]" xfId="419" builtinId="6"/>
    <cellStyle name="쉼표 [0] 2" xfId="3" xr:uid="{00000000-0005-0000-0000-000031010000}"/>
    <cellStyle name="쉼표 [0] 2 2" xfId="47" xr:uid="{00000000-0005-0000-0000-000032010000}"/>
    <cellStyle name="쉼표 [0] 2 2 2" xfId="408" xr:uid="{00000000-0005-0000-0000-000033010000}"/>
    <cellStyle name="쉼표 [0] 2 2 3" xfId="407" xr:uid="{00000000-0005-0000-0000-000034010000}"/>
    <cellStyle name="쉼표 [0] 2 3" xfId="264" xr:uid="{00000000-0005-0000-0000-000035010000}"/>
    <cellStyle name="쉼표 [0] 2 3 2" xfId="409" xr:uid="{00000000-0005-0000-0000-000036010000}"/>
    <cellStyle name="쉼표 [0] 2 4" xfId="405" xr:uid="{00000000-0005-0000-0000-000037010000}"/>
    <cellStyle name="쉼표 [0] 3" xfId="48" xr:uid="{00000000-0005-0000-0000-000038010000}"/>
    <cellStyle name="쉼표 [0] 3 2" xfId="49" xr:uid="{00000000-0005-0000-0000-000039010000}"/>
    <cellStyle name="쉼표 [0] 3 2 2" xfId="379" xr:uid="{00000000-0005-0000-0000-00003A010000}"/>
    <cellStyle name="쉼표 [0] 3 2 2 2" xfId="380" xr:uid="{00000000-0005-0000-0000-00003B010000}"/>
    <cellStyle name="쉼표 [0] 3 2 3" xfId="381" xr:uid="{00000000-0005-0000-0000-00003C010000}"/>
    <cellStyle name="쉼표 [0] 3 3" xfId="382" xr:uid="{00000000-0005-0000-0000-00003D010000}"/>
    <cellStyle name="쉼표 [0] 3 4" xfId="383" xr:uid="{00000000-0005-0000-0000-00003E010000}"/>
    <cellStyle name="쉼표 [0] 3 4 2" xfId="384" xr:uid="{00000000-0005-0000-0000-00003F010000}"/>
    <cellStyle name="쉼표 [0] 3 4 2 2" xfId="385" xr:uid="{00000000-0005-0000-0000-000040010000}"/>
    <cellStyle name="쉼표 [0] 3 4 3" xfId="386" xr:uid="{00000000-0005-0000-0000-000041010000}"/>
    <cellStyle name="쉼표 [0] 3 5" xfId="387" xr:uid="{00000000-0005-0000-0000-000042010000}"/>
    <cellStyle name="쉼표 [0] 3 5 2" xfId="388" xr:uid="{00000000-0005-0000-0000-000043010000}"/>
    <cellStyle name="쉼표 [0] 3 6" xfId="389" xr:uid="{00000000-0005-0000-0000-000044010000}"/>
    <cellStyle name="쉼표 [0] 4" xfId="50" xr:uid="{00000000-0005-0000-0000-000045010000}"/>
    <cellStyle name="쉼표 [0] 4 2" xfId="390" xr:uid="{00000000-0005-0000-0000-000046010000}"/>
    <cellStyle name="쉼표 [0] 5" xfId="51" xr:uid="{00000000-0005-0000-0000-000047010000}"/>
    <cellStyle name="쉼표 [0] 6" xfId="52" xr:uid="{00000000-0005-0000-0000-000048010000}"/>
    <cellStyle name="쉼표 [0] 7" xfId="53" xr:uid="{00000000-0005-0000-0000-000049010000}"/>
    <cellStyle name="쉼표 [0] 8" xfId="265" xr:uid="{00000000-0005-0000-0000-00004A010000}"/>
    <cellStyle name="쉼표 [0] 9" xfId="266" xr:uid="{00000000-0005-0000-0000-00004B010000}"/>
    <cellStyle name="스타일 1" xfId="267" xr:uid="{00000000-0005-0000-0000-00004C010000}"/>
    <cellStyle name="스타일 1 2" xfId="268" xr:uid="{00000000-0005-0000-0000-00004D010000}"/>
    <cellStyle name="연결된 셀 2" xfId="35" xr:uid="{00000000-0005-0000-0000-00004E010000}"/>
    <cellStyle name="연결된 셀 2 2" xfId="269" xr:uid="{00000000-0005-0000-0000-00004F010000}"/>
    <cellStyle name="요약 2" xfId="36" xr:uid="{00000000-0005-0000-0000-000050010000}"/>
    <cellStyle name="요약 2 2" xfId="270" xr:uid="{00000000-0005-0000-0000-000051010000}"/>
    <cellStyle name="입력 2" xfId="37" xr:uid="{00000000-0005-0000-0000-000052010000}"/>
    <cellStyle name="입력 2 2" xfId="271" xr:uid="{00000000-0005-0000-0000-000053010000}"/>
    <cellStyle name="입력 2 2 2" xfId="272" xr:uid="{00000000-0005-0000-0000-000054010000}"/>
    <cellStyle name="입력 2 3" xfId="273" xr:uid="{00000000-0005-0000-0000-000055010000}"/>
    <cellStyle name="입력 3" xfId="274" xr:uid="{00000000-0005-0000-0000-000056010000}"/>
    <cellStyle name="제목 1 2" xfId="38" xr:uid="{00000000-0005-0000-0000-000057010000}"/>
    <cellStyle name="제목 1 2 2" xfId="275" xr:uid="{00000000-0005-0000-0000-000058010000}"/>
    <cellStyle name="제목 2 2" xfId="39" xr:uid="{00000000-0005-0000-0000-000059010000}"/>
    <cellStyle name="제목 2 2 2" xfId="276" xr:uid="{00000000-0005-0000-0000-00005A010000}"/>
    <cellStyle name="제목 3 2" xfId="40" xr:uid="{00000000-0005-0000-0000-00005B010000}"/>
    <cellStyle name="제목 3 2 2" xfId="277" xr:uid="{00000000-0005-0000-0000-00005C010000}"/>
    <cellStyle name="제목 4 2" xfId="41" xr:uid="{00000000-0005-0000-0000-00005D010000}"/>
    <cellStyle name="제목 4 2 2" xfId="278" xr:uid="{00000000-0005-0000-0000-00005E010000}"/>
    <cellStyle name="제목 5" xfId="42" xr:uid="{00000000-0005-0000-0000-00005F010000}"/>
    <cellStyle name="제목 5 2" xfId="279" xr:uid="{00000000-0005-0000-0000-000060010000}"/>
    <cellStyle name="좋음 2" xfId="43" xr:uid="{00000000-0005-0000-0000-000061010000}"/>
    <cellStyle name="좋음 2 2" xfId="280" xr:uid="{00000000-0005-0000-0000-000062010000}"/>
    <cellStyle name="좋음 2 2 2" xfId="281" xr:uid="{00000000-0005-0000-0000-000063010000}"/>
    <cellStyle name="좋음 2 3" xfId="282" xr:uid="{00000000-0005-0000-0000-000064010000}"/>
    <cellStyle name="좋음 3" xfId="283" xr:uid="{00000000-0005-0000-0000-000065010000}"/>
    <cellStyle name="출력 2" xfId="44" xr:uid="{00000000-0005-0000-0000-000066010000}"/>
    <cellStyle name="출력 2 2" xfId="284" xr:uid="{00000000-0005-0000-0000-000067010000}"/>
    <cellStyle name="출력 2 2 2" xfId="285" xr:uid="{00000000-0005-0000-0000-000068010000}"/>
    <cellStyle name="출력 2 3" xfId="286" xr:uid="{00000000-0005-0000-0000-000069010000}"/>
    <cellStyle name="출력 3" xfId="287" xr:uid="{00000000-0005-0000-0000-00006A010000}"/>
    <cellStyle name="콤마 [0]" xfId="391" xr:uid="{00000000-0005-0000-0000-00006B010000}"/>
    <cellStyle name="콤마_ 견적기준 FLOW " xfId="392" xr:uid="{00000000-0005-0000-0000-00006C010000}"/>
    <cellStyle name="통화 [0] 2" xfId="288" xr:uid="{00000000-0005-0000-0000-00006D010000}"/>
    <cellStyle name="표준" xfId="0" builtinId="0"/>
    <cellStyle name="표준 10" xfId="46" xr:uid="{00000000-0005-0000-0000-00006F010000}"/>
    <cellStyle name="표준 11" xfId="54" xr:uid="{00000000-0005-0000-0000-000070010000}"/>
    <cellStyle name="표준 11 2" xfId="289" xr:uid="{00000000-0005-0000-0000-000071010000}"/>
    <cellStyle name="표준 12" xfId="55" xr:uid="{00000000-0005-0000-0000-000072010000}"/>
    <cellStyle name="표준 13" xfId="56" xr:uid="{00000000-0005-0000-0000-000073010000}"/>
    <cellStyle name="표준 14" xfId="57" xr:uid="{00000000-0005-0000-0000-000074010000}"/>
    <cellStyle name="표준 15" xfId="58" xr:uid="{00000000-0005-0000-0000-000075010000}"/>
    <cellStyle name="표준 16" xfId="290" xr:uid="{00000000-0005-0000-0000-000076010000}"/>
    <cellStyle name="표준 17" xfId="291" xr:uid="{00000000-0005-0000-0000-000077010000}"/>
    <cellStyle name="표준 18" xfId="292" xr:uid="{00000000-0005-0000-0000-000078010000}"/>
    <cellStyle name="표준 19" xfId="293" xr:uid="{00000000-0005-0000-0000-000079010000}"/>
    <cellStyle name="표준 19 2" xfId="410" xr:uid="{00000000-0005-0000-0000-00007A010000}"/>
    <cellStyle name="표준 19 3" xfId="404" xr:uid="{00000000-0005-0000-0000-00007B010000}"/>
    <cellStyle name="표준 2" xfId="2" xr:uid="{00000000-0005-0000-0000-00007C010000}"/>
    <cellStyle name="표준 2 2" xfId="59" xr:uid="{00000000-0005-0000-0000-00007D010000}"/>
    <cellStyle name="표준 2 2 2" xfId="411" xr:uid="{00000000-0005-0000-0000-00007E010000}"/>
    <cellStyle name="표준 2 3" xfId="294" xr:uid="{00000000-0005-0000-0000-00007F010000}"/>
    <cellStyle name="표준 2 4" xfId="295" xr:uid="{00000000-0005-0000-0000-000080010000}"/>
    <cellStyle name="표준 2 8" xfId="296" xr:uid="{00000000-0005-0000-0000-000081010000}"/>
    <cellStyle name="표준 2_전체취합(2009년2학기공산품업체)" xfId="297" xr:uid="{00000000-0005-0000-0000-000082010000}"/>
    <cellStyle name="표준 20" xfId="412" xr:uid="{00000000-0005-0000-0000-000083010000}"/>
    <cellStyle name="표준 21" xfId="413" xr:uid="{00000000-0005-0000-0000-000084010000}"/>
    <cellStyle name="표준 22" xfId="414" xr:uid="{00000000-0005-0000-0000-000085010000}"/>
    <cellStyle name="표준 23" xfId="415" xr:uid="{00000000-0005-0000-0000-000086010000}"/>
    <cellStyle name="표준 24" xfId="416" xr:uid="{00000000-0005-0000-0000-000087010000}"/>
    <cellStyle name="표준 25" xfId="403" xr:uid="{00000000-0005-0000-0000-000088010000}"/>
    <cellStyle name="표준 26" xfId="417" xr:uid="{00000000-0005-0000-0000-000089010000}"/>
    <cellStyle name="표준 3" xfId="45" xr:uid="{00000000-0005-0000-0000-00008A010000}"/>
    <cellStyle name="표준 3 2" xfId="60" xr:uid="{00000000-0005-0000-0000-00008B010000}"/>
    <cellStyle name="표준 3 2 2" xfId="393" xr:uid="{00000000-0005-0000-0000-00008C010000}"/>
    <cellStyle name="표준 3 2 2 2" xfId="394" xr:uid="{00000000-0005-0000-0000-00008D010000}"/>
    <cellStyle name="표준 3 2 3" xfId="395" xr:uid="{00000000-0005-0000-0000-00008E010000}"/>
    <cellStyle name="표준 3 3" xfId="298" xr:uid="{00000000-0005-0000-0000-00008F010000}"/>
    <cellStyle name="표준 3 3 2" xfId="396" xr:uid="{00000000-0005-0000-0000-000090010000}"/>
    <cellStyle name="표준 3 3 2 2" xfId="397" xr:uid="{00000000-0005-0000-0000-000091010000}"/>
    <cellStyle name="표준 3 3 3" xfId="398" xr:uid="{00000000-0005-0000-0000-000092010000}"/>
    <cellStyle name="표준 3 4" xfId="399" xr:uid="{00000000-0005-0000-0000-000093010000}"/>
    <cellStyle name="표준 3 4 2" xfId="400" xr:uid="{00000000-0005-0000-0000-000094010000}"/>
    <cellStyle name="표준 3 5" xfId="401" xr:uid="{00000000-0005-0000-0000-000095010000}"/>
    <cellStyle name="표준 3 6" xfId="402" xr:uid="{00000000-0005-0000-0000-000096010000}"/>
    <cellStyle name="표준 4" xfId="61" xr:uid="{00000000-0005-0000-0000-000097010000}"/>
    <cellStyle name="표준 4 2" xfId="299" xr:uid="{00000000-0005-0000-0000-000098010000}"/>
    <cellStyle name="표준 4 3" xfId="406" xr:uid="{00000000-0005-0000-0000-000099010000}"/>
    <cellStyle name="표준 5" xfId="62" xr:uid="{00000000-0005-0000-0000-00009A010000}"/>
    <cellStyle name="표준 5 2" xfId="300" xr:uid="{00000000-0005-0000-0000-00009B010000}"/>
    <cellStyle name="표준 5 3" xfId="301" xr:uid="{00000000-0005-0000-0000-00009C010000}"/>
    <cellStyle name="표준 5 4" xfId="418" xr:uid="{00000000-0005-0000-0000-00009D010000}"/>
    <cellStyle name="표준 6" xfId="63" xr:uid="{00000000-0005-0000-0000-00009E010000}"/>
    <cellStyle name="표준 6 2" xfId="302" xr:uid="{00000000-0005-0000-0000-00009F010000}"/>
    <cellStyle name="표준 7" xfId="64" xr:uid="{00000000-0005-0000-0000-0000A0010000}"/>
    <cellStyle name="표준 8" xfId="65" xr:uid="{00000000-0005-0000-0000-0000A1010000}"/>
    <cellStyle name="표준 9" xfId="66" xr:uid="{00000000-0005-0000-0000-0000A2010000}"/>
    <cellStyle name="표준_복사본 농산물,수산물 주문서(06.11월)" xfId="1" xr:uid="{00000000-0005-0000-0000-0000A301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"/>
  <sheetViews>
    <sheetView tabSelected="1" zoomScale="85" zoomScaleNormal="85" workbookViewId="0">
      <selection activeCell="C11" sqref="C11"/>
    </sheetView>
  </sheetViews>
  <sheetFormatPr defaultRowHeight="18.75"/>
  <cols>
    <col min="1" max="1" width="4" style="1" customWidth="1"/>
    <col min="2" max="2" width="11.25" style="1" customWidth="1"/>
    <col min="3" max="3" width="17.125" style="2" customWidth="1"/>
    <col min="4" max="4" width="22.375" style="3" customWidth="1"/>
    <col min="5" max="5" width="4.875" style="1" customWidth="1"/>
    <col min="6" max="6" width="10" style="1" customWidth="1"/>
    <col min="7" max="7" width="9.75" style="4" customWidth="1"/>
    <col min="8" max="8" width="14" style="5" customWidth="1"/>
    <col min="9" max="9" width="38.25" style="1" customWidth="1"/>
    <col min="10" max="10" width="11.875" bestFit="1" customWidth="1"/>
  </cols>
  <sheetData>
    <row r="1" spans="1:10" ht="29.25" customHeight="1" thickBot="1">
      <c r="A1" s="65" t="s">
        <v>228</v>
      </c>
      <c r="B1" s="66"/>
      <c r="C1" s="66"/>
      <c r="D1" s="66"/>
      <c r="E1" s="66"/>
      <c r="F1" s="66"/>
      <c r="G1" s="66"/>
      <c r="H1" s="66"/>
      <c r="I1" s="67"/>
    </row>
    <row r="2" spans="1:10" ht="24.75" customHeight="1" thickBot="1">
      <c r="A2" s="13"/>
      <c r="B2" s="13"/>
      <c r="C2" s="13"/>
      <c r="D2" s="13"/>
      <c r="E2" s="13"/>
      <c r="F2" s="13"/>
      <c r="G2" s="13"/>
      <c r="H2" s="13"/>
      <c r="I2" s="13"/>
    </row>
    <row r="3" spans="1:10" ht="27" customHeight="1">
      <c r="A3" s="68" t="s">
        <v>15</v>
      </c>
      <c r="B3" s="69"/>
      <c r="C3" s="70" t="s">
        <v>26</v>
      </c>
      <c r="D3" s="71"/>
      <c r="E3" s="72">
        <f>H88</f>
        <v>0</v>
      </c>
      <c r="F3" s="72"/>
      <c r="G3" s="72"/>
      <c r="H3" s="24" t="s">
        <v>8</v>
      </c>
      <c r="I3" s="14" t="s">
        <v>226</v>
      </c>
    </row>
    <row r="4" spans="1:10" ht="27" customHeight="1">
      <c r="A4" s="73" t="s">
        <v>230</v>
      </c>
      <c r="B4" s="74"/>
      <c r="C4" s="77" t="s">
        <v>19</v>
      </c>
      <c r="D4" s="78"/>
      <c r="E4" s="79"/>
      <c r="F4" s="80"/>
      <c r="G4" s="81"/>
      <c r="H4" s="25" t="s">
        <v>9</v>
      </c>
      <c r="I4" s="26"/>
    </row>
    <row r="5" spans="1:10" ht="27" customHeight="1" thickBot="1">
      <c r="A5" s="75"/>
      <c r="B5" s="76"/>
      <c r="C5" s="27" t="s">
        <v>25</v>
      </c>
      <c r="D5" s="84"/>
      <c r="E5" s="84"/>
      <c r="F5" s="84"/>
      <c r="G5" s="84"/>
      <c r="H5" s="28" t="s">
        <v>10</v>
      </c>
      <c r="I5" s="15" t="s">
        <v>229</v>
      </c>
    </row>
    <row r="6" spans="1:10" ht="4.5" customHeight="1" thickBot="1">
      <c r="A6" s="16"/>
      <c r="B6" s="16"/>
      <c r="C6" s="16"/>
      <c r="D6" s="16"/>
      <c r="E6" s="16"/>
      <c r="F6" s="16"/>
      <c r="G6" s="16"/>
      <c r="H6" s="16"/>
      <c r="I6" s="6"/>
    </row>
    <row r="7" spans="1:10" ht="23.25" customHeight="1" thickBot="1">
      <c r="A7" s="29" t="s">
        <v>0</v>
      </c>
      <c r="B7" s="30" t="s">
        <v>5</v>
      </c>
      <c r="C7" s="30" t="s">
        <v>1</v>
      </c>
      <c r="D7" s="30" t="s">
        <v>6</v>
      </c>
      <c r="E7" s="30" t="s">
        <v>2</v>
      </c>
      <c r="F7" s="30" t="s">
        <v>14</v>
      </c>
      <c r="G7" s="31" t="s">
        <v>3</v>
      </c>
      <c r="H7" s="32" t="s">
        <v>7</v>
      </c>
      <c r="I7" s="33" t="s">
        <v>4</v>
      </c>
    </row>
    <row r="8" spans="1:10" ht="17.25" thickTop="1">
      <c r="A8" s="60">
        <v>1</v>
      </c>
      <c r="B8" s="34">
        <v>3042010036</v>
      </c>
      <c r="C8" s="35" t="s">
        <v>124</v>
      </c>
      <c r="D8" s="36" t="s">
        <v>125</v>
      </c>
      <c r="E8" s="37" t="s">
        <v>21</v>
      </c>
      <c r="F8" s="38">
        <v>5</v>
      </c>
      <c r="G8" s="50"/>
      <c r="H8" s="39">
        <f t="shared" ref="H8:H39" si="0">F8*G8</f>
        <v>0</v>
      </c>
      <c r="I8" s="61" t="s">
        <v>166</v>
      </c>
      <c r="J8" s="57"/>
    </row>
    <row r="9" spans="1:10" ht="16.5">
      <c r="A9" s="60">
        <v>2</v>
      </c>
      <c r="B9" s="40">
        <v>3042010023</v>
      </c>
      <c r="C9" s="41" t="s">
        <v>29</v>
      </c>
      <c r="D9" s="41" t="s">
        <v>126</v>
      </c>
      <c r="E9" s="37" t="s">
        <v>21</v>
      </c>
      <c r="F9" s="42">
        <v>850</v>
      </c>
      <c r="G9" s="51"/>
      <c r="H9" s="39">
        <f t="shared" si="0"/>
        <v>0</v>
      </c>
      <c r="I9" s="62" t="s">
        <v>167</v>
      </c>
      <c r="J9" s="57"/>
    </row>
    <row r="10" spans="1:10" ht="16.5">
      <c r="A10" s="60">
        <v>3</v>
      </c>
      <c r="B10" s="40">
        <v>3042010002</v>
      </c>
      <c r="C10" s="41" t="s">
        <v>30</v>
      </c>
      <c r="D10" s="41" t="s">
        <v>89</v>
      </c>
      <c r="E10" s="37" t="s">
        <v>31</v>
      </c>
      <c r="F10" s="42">
        <v>50</v>
      </c>
      <c r="G10" s="51"/>
      <c r="H10" s="39">
        <f t="shared" si="0"/>
        <v>0</v>
      </c>
      <c r="I10" s="63" t="s">
        <v>168</v>
      </c>
      <c r="J10" s="57"/>
    </row>
    <row r="11" spans="1:10" ht="16.5">
      <c r="A11" s="60">
        <v>4</v>
      </c>
      <c r="B11" s="40">
        <v>3042010024</v>
      </c>
      <c r="C11" s="41" t="s">
        <v>32</v>
      </c>
      <c r="D11" s="41" t="s">
        <v>127</v>
      </c>
      <c r="E11" s="37" t="s">
        <v>21</v>
      </c>
      <c r="F11" s="42">
        <v>150</v>
      </c>
      <c r="G11" s="51"/>
      <c r="H11" s="39">
        <f t="shared" si="0"/>
        <v>0</v>
      </c>
      <c r="I11" s="63" t="s">
        <v>169</v>
      </c>
      <c r="J11" s="57"/>
    </row>
    <row r="12" spans="1:10" ht="16.5">
      <c r="A12" s="60">
        <v>5</v>
      </c>
      <c r="B12" s="40">
        <v>3042990003</v>
      </c>
      <c r="C12" s="41" t="s">
        <v>33</v>
      </c>
      <c r="D12" s="41" t="s">
        <v>88</v>
      </c>
      <c r="E12" s="37" t="s">
        <v>21</v>
      </c>
      <c r="F12" s="42">
        <v>10</v>
      </c>
      <c r="G12" s="51"/>
      <c r="H12" s="39">
        <f t="shared" si="0"/>
        <v>0</v>
      </c>
      <c r="I12" s="63" t="s">
        <v>170</v>
      </c>
      <c r="J12" s="57"/>
    </row>
    <row r="13" spans="1:10" ht="16.5">
      <c r="A13" s="60">
        <v>6</v>
      </c>
      <c r="B13" s="40">
        <v>3042040014</v>
      </c>
      <c r="C13" s="41" t="s">
        <v>34</v>
      </c>
      <c r="D13" s="41" t="s">
        <v>90</v>
      </c>
      <c r="E13" s="37" t="s">
        <v>21</v>
      </c>
      <c r="F13" s="42">
        <v>20</v>
      </c>
      <c r="G13" s="51"/>
      <c r="H13" s="39">
        <f t="shared" si="0"/>
        <v>0</v>
      </c>
      <c r="I13" s="63" t="s">
        <v>171</v>
      </c>
      <c r="J13" s="57"/>
    </row>
    <row r="14" spans="1:10" ht="16.5">
      <c r="A14" s="60">
        <v>7</v>
      </c>
      <c r="B14" s="40">
        <v>3042010026</v>
      </c>
      <c r="C14" s="41" t="s">
        <v>35</v>
      </c>
      <c r="D14" s="41" t="s">
        <v>128</v>
      </c>
      <c r="E14" s="37" t="s">
        <v>21</v>
      </c>
      <c r="F14" s="42">
        <v>100</v>
      </c>
      <c r="G14" s="51"/>
      <c r="H14" s="39">
        <f t="shared" si="0"/>
        <v>0</v>
      </c>
      <c r="I14" s="63" t="s">
        <v>169</v>
      </c>
      <c r="J14" s="57"/>
    </row>
    <row r="15" spans="1:10" ht="16.5">
      <c r="A15" s="60">
        <v>8</v>
      </c>
      <c r="B15" s="40">
        <v>3042010025</v>
      </c>
      <c r="C15" s="41" t="s">
        <v>35</v>
      </c>
      <c r="D15" s="41" t="s">
        <v>129</v>
      </c>
      <c r="E15" s="37" t="s">
        <v>21</v>
      </c>
      <c r="F15" s="42">
        <v>100</v>
      </c>
      <c r="G15" s="51"/>
      <c r="H15" s="39">
        <f t="shared" si="0"/>
        <v>0</v>
      </c>
      <c r="I15" s="63" t="s">
        <v>169</v>
      </c>
      <c r="J15" s="57"/>
    </row>
    <row r="16" spans="1:10" ht="16.5">
      <c r="A16" s="60">
        <v>9</v>
      </c>
      <c r="B16" s="40">
        <v>3042040016</v>
      </c>
      <c r="C16" s="41" t="s">
        <v>158</v>
      </c>
      <c r="D16" s="41" t="s">
        <v>92</v>
      </c>
      <c r="E16" s="37" t="s">
        <v>24</v>
      </c>
      <c r="F16" s="42">
        <v>80</v>
      </c>
      <c r="G16" s="51"/>
      <c r="H16" s="39">
        <f t="shared" si="0"/>
        <v>0</v>
      </c>
      <c r="I16" s="63" t="s">
        <v>172</v>
      </c>
      <c r="J16" s="57"/>
    </row>
    <row r="17" spans="1:10" ht="16.5">
      <c r="A17" s="60">
        <v>10</v>
      </c>
      <c r="B17" s="40">
        <v>3042020001</v>
      </c>
      <c r="C17" s="41" t="s">
        <v>36</v>
      </c>
      <c r="D17" s="41" t="s">
        <v>91</v>
      </c>
      <c r="E17" s="37" t="s">
        <v>21</v>
      </c>
      <c r="F17" s="42">
        <v>5</v>
      </c>
      <c r="G17" s="51"/>
      <c r="H17" s="39">
        <f t="shared" si="0"/>
        <v>0</v>
      </c>
      <c r="I17" s="63" t="s">
        <v>173</v>
      </c>
      <c r="J17" s="57"/>
    </row>
    <row r="18" spans="1:10" ht="16.5">
      <c r="A18" s="60">
        <v>11</v>
      </c>
      <c r="B18" s="40">
        <v>3042040012</v>
      </c>
      <c r="C18" s="41" t="s">
        <v>37</v>
      </c>
      <c r="D18" s="43" t="s">
        <v>92</v>
      </c>
      <c r="E18" s="37" t="s">
        <v>24</v>
      </c>
      <c r="F18" s="42">
        <v>2</v>
      </c>
      <c r="G18" s="51"/>
      <c r="H18" s="39">
        <f t="shared" si="0"/>
        <v>0</v>
      </c>
      <c r="I18" s="63" t="s">
        <v>174</v>
      </c>
      <c r="J18" s="57"/>
    </row>
    <row r="19" spans="1:10" ht="16.5">
      <c r="A19" s="60">
        <v>12</v>
      </c>
      <c r="B19" s="40">
        <v>3042040005</v>
      </c>
      <c r="C19" s="41" t="s">
        <v>22</v>
      </c>
      <c r="D19" s="41" t="s">
        <v>217</v>
      </c>
      <c r="E19" s="37" t="s">
        <v>21</v>
      </c>
      <c r="F19" s="42">
        <v>150</v>
      </c>
      <c r="G19" s="51"/>
      <c r="H19" s="39">
        <f t="shared" si="0"/>
        <v>0</v>
      </c>
      <c r="I19" s="63" t="s">
        <v>175</v>
      </c>
      <c r="J19" s="57"/>
    </row>
    <row r="20" spans="1:10" ht="16.5">
      <c r="A20" s="60">
        <v>13</v>
      </c>
      <c r="B20" s="40">
        <v>3042050001</v>
      </c>
      <c r="C20" s="41" t="s">
        <v>38</v>
      </c>
      <c r="D20" s="41" t="s">
        <v>93</v>
      </c>
      <c r="E20" s="37" t="s">
        <v>21</v>
      </c>
      <c r="F20" s="42">
        <v>1</v>
      </c>
      <c r="G20" s="51"/>
      <c r="H20" s="39">
        <f t="shared" si="0"/>
        <v>0</v>
      </c>
      <c r="I20" s="63"/>
      <c r="J20" s="57"/>
    </row>
    <row r="21" spans="1:10" ht="16.5">
      <c r="A21" s="60">
        <v>14</v>
      </c>
      <c r="B21" s="40">
        <v>3042010027</v>
      </c>
      <c r="C21" s="41" t="s">
        <v>39</v>
      </c>
      <c r="D21" s="41" t="s">
        <v>94</v>
      </c>
      <c r="E21" s="37" t="s">
        <v>21</v>
      </c>
      <c r="F21" s="42">
        <v>50</v>
      </c>
      <c r="G21" s="51"/>
      <c r="H21" s="39">
        <f t="shared" si="0"/>
        <v>0</v>
      </c>
      <c r="I21" s="63" t="s">
        <v>169</v>
      </c>
      <c r="J21" s="57"/>
    </row>
    <row r="22" spans="1:10" ht="16.5">
      <c r="A22" s="60">
        <v>15</v>
      </c>
      <c r="B22" s="40">
        <v>3042990010</v>
      </c>
      <c r="C22" s="41" t="s">
        <v>40</v>
      </c>
      <c r="D22" s="41" t="s">
        <v>154</v>
      </c>
      <c r="E22" s="37" t="s">
        <v>21</v>
      </c>
      <c r="F22" s="42">
        <v>100</v>
      </c>
      <c r="G22" s="51"/>
      <c r="H22" s="39">
        <f t="shared" si="0"/>
        <v>0</v>
      </c>
      <c r="I22" s="63" t="s">
        <v>222</v>
      </c>
      <c r="J22" s="57"/>
    </row>
    <row r="23" spans="1:10" ht="16.5">
      <c r="A23" s="60">
        <v>16</v>
      </c>
      <c r="B23" s="40">
        <v>3042990011</v>
      </c>
      <c r="C23" s="41" t="s">
        <v>41</v>
      </c>
      <c r="D23" s="41" t="s">
        <v>95</v>
      </c>
      <c r="E23" s="37" t="s">
        <v>21</v>
      </c>
      <c r="F23" s="42">
        <v>300</v>
      </c>
      <c r="G23" s="52"/>
      <c r="H23" s="39">
        <f t="shared" si="0"/>
        <v>0</v>
      </c>
      <c r="I23" s="63" t="s">
        <v>223</v>
      </c>
      <c r="J23" s="57"/>
    </row>
    <row r="24" spans="1:10" ht="16.5">
      <c r="A24" s="60">
        <v>17</v>
      </c>
      <c r="B24" s="40">
        <v>3042990012</v>
      </c>
      <c r="C24" s="41" t="s">
        <v>42</v>
      </c>
      <c r="D24" s="41" t="s">
        <v>88</v>
      </c>
      <c r="E24" s="37" t="s">
        <v>21</v>
      </c>
      <c r="F24" s="42">
        <v>1</v>
      </c>
      <c r="G24" s="51"/>
      <c r="H24" s="39">
        <f t="shared" si="0"/>
        <v>0</v>
      </c>
      <c r="I24" s="63" t="s">
        <v>176</v>
      </c>
      <c r="J24" s="57"/>
    </row>
    <row r="25" spans="1:10" ht="16.5">
      <c r="A25" s="60">
        <v>18</v>
      </c>
      <c r="B25" s="40">
        <v>3042990027</v>
      </c>
      <c r="C25" s="41" t="s">
        <v>159</v>
      </c>
      <c r="D25" s="41" t="s">
        <v>160</v>
      </c>
      <c r="E25" s="37" t="s">
        <v>21</v>
      </c>
      <c r="F25" s="42">
        <v>1</v>
      </c>
      <c r="G25" s="51"/>
      <c r="H25" s="39">
        <f t="shared" si="0"/>
        <v>0</v>
      </c>
      <c r="I25" s="63" t="s">
        <v>177</v>
      </c>
      <c r="J25" s="57"/>
    </row>
    <row r="26" spans="1:10" ht="16.5">
      <c r="A26" s="60">
        <v>19</v>
      </c>
      <c r="B26" s="40">
        <v>3042020002</v>
      </c>
      <c r="C26" s="41" t="s">
        <v>43</v>
      </c>
      <c r="D26" s="41" t="s">
        <v>220</v>
      </c>
      <c r="E26" s="37" t="s">
        <v>21</v>
      </c>
      <c r="F26" s="42">
        <v>30</v>
      </c>
      <c r="G26" s="51"/>
      <c r="H26" s="39">
        <f t="shared" si="0"/>
        <v>0</v>
      </c>
      <c r="I26" s="63" t="s">
        <v>178</v>
      </c>
      <c r="J26" s="57"/>
    </row>
    <row r="27" spans="1:10" ht="16.5">
      <c r="A27" s="60">
        <v>20</v>
      </c>
      <c r="B27" s="40">
        <v>3042040001</v>
      </c>
      <c r="C27" s="41" t="s">
        <v>44</v>
      </c>
      <c r="D27" s="41" t="s">
        <v>96</v>
      </c>
      <c r="E27" s="37" t="s">
        <v>21</v>
      </c>
      <c r="F27" s="45">
        <v>30</v>
      </c>
      <c r="G27" s="51"/>
      <c r="H27" s="39">
        <f t="shared" si="0"/>
        <v>0</v>
      </c>
      <c r="I27" s="63" t="s">
        <v>179</v>
      </c>
      <c r="J27" s="57"/>
    </row>
    <row r="28" spans="1:10" ht="16.5">
      <c r="A28" s="60">
        <v>21</v>
      </c>
      <c r="B28" s="40">
        <v>3042040004</v>
      </c>
      <c r="C28" s="41" t="s">
        <v>45</v>
      </c>
      <c r="D28" s="41" t="s">
        <v>97</v>
      </c>
      <c r="E28" s="37" t="s">
        <v>23</v>
      </c>
      <c r="F28" s="42">
        <v>450</v>
      </c>
      <c r="G28" s="51"/>
      <c r="H28" s="39">
        <f t="shared" si="0"/>
        <v>0</v>
      </c>
      <c r="I28" s="63" t="s">
        <v>180</v>
      </c>
      <c r="J28" s="57"/>
    </row>
    <row r="29" spans="1:10" ht="16.5">
      <c r="A29" s="60">
        <v>22</v>
      </c>
      <c r="B29" s="40">
        <v>3042010005</v>
      </c>
      <c r="C29" s="41" t="s">
        <v>46</v>
      </c>
      <c r="D29" s="41" t="s">
        <v>98</v>
      </c>
      <c r="E29" s="37" t="s">
        <v>21</v>
      </c>
      <c r="F29" s="42">
        <v>700</v>
      </c>
      <c r="G29" s="51"/>
      <c r="H29" s="39">
        <f t="shared" si="0"/>
        <v>0</v>
      </c>
      <c r="I29" s="63" t="s">
        <v>181</v>
      </c>
      <c r="J29" s="57"/>
    </row>
    <row r="30" spans="1:10" ht="16.5">
      <c r="A30" s="60">
        <v>23</v>
      </c>
      <c r="B30" s="40">
        <v>3042010041</v>
      </c>
      <c r="C30" s="41" t="s">
        <v>218</v>
      </c>
      <c r="D30" s="41" t="s">
        <v>219</v>
      </c>
      <c r="E30" s="37" t="s">
        <v>21</v>
      </c>
      <c r="F30" s="42">
        <v>20</v>
      </c>
      <c r="G30" s="51"/>
      <c r="H30" s="39">
        <f t="shared" si="0"/>
        <v>0</v>
      </c>
      <c r="I30" s="63" t="s">
        <v>224</v>
      </c>
      <c r="J30" s="57"/>
    </row>
    <row r="31" spans="1:10" ht="16.5">
      <c r="A31" s="60">
        <v>24</v>
      </c>
      <c r="B31" s="40">
        <v>3042010040</v>
      </c>
      <c r="C31" s="41" t="s">
        <v>215</v>
      </c>
      <c r="D31" s="46" t="s">
        <v>216</v>
      </c>
      <c r="E31" s="47" t="s">
        <v>21</v>
      </c>
      <c r="F31" s="42">
        <v>10</v>
      </c>
      <c r="G31" s="52"/>
      <c r="H31" s="39">
        <f t="shared" si="0"/>
        <v>0</v>
      </c>
      <c r="I31" s="63" t="s">
        <v>224</v>
      </c>
      <c r="J31" s="57"/>
    </row>
    <row r="32" spans="1:10" ht="16.5">
      <c r="A32" s="60">
        <v>25</v>
      </c>
      <c r="B32" s="40">
        <v>3042020003</v>
      </c>
      <c r="C32" s="41" t="s">
        <v>47</v>
      </c>
      <c r="D32" s="41" t="s">
        <v>48</v>
      </c>
      <c r="E32" s="37" t="s">
        <v>21</v>
      </c>
      <c r="F32" s="42">
        <v>10</v>
      </c>
      <c r="G32" s="52"/>
      <c r="H32" s="39">
        <f t="shared" si="0"/>
        <v>0</v>
      </c>
      <c r="I32" s="63"/>
      <c r="J32" s="57"/>
    </row>
    <row r="33" spans="1:10" ht="16.5">
      <c r="A33" s="60">
        <v>26</v>
      </c>
      <c r="B33" s="40">
        <v>3042010006</v>
      </c>
      <c r="C33" s="41" t="s">
        <v>49</v>
      </c>
      <c r="D33" s="41" t="s">
        <v>130</v>
      </c>
      <c r="E33" s="37" t="s">
        <v>21</v>
      </c>
      <c r="F33" s="42">
        <v>500</v>
      </c>
      <c r="G33" s="52"/>
      <c r="H33" s="39">
        <f t="shared" si="0"/>
        <v>0</v>
      </c>
      <c r="I33" s="63" t="s">
        <v>181</v>
      </c>
      <c r="J33" s="57"/>
    </row>
    <row r="34" spans="1:10" ht="16.5">
      <c r="A34" s="60">
        <v>27</v>
      </c>
      <c r="B34" s="40">
        <v>3042010007</v>
      </c>
      <c r="C34" s="48" t="s">
        <v>50</v>
      </c>
      <c r="D34" s="48" t="s">
        <v>99</v>
      </c>
      <c r="E34" s="49" t="s">
        <v>21</v>
      </c>
      <c r="F34" s="44">
        <v>50</v>
      </c>
      <c r="G34" s="52"/>
      <c r="H34" s="39">
        <f t="shared" si="0"/>
        <v>0</v>
      </c>
      <c r="I34" s="64" t="s">
        <v>224</v>
      </c>
      <c r="J34" s="57"/>
    </row>
    <row r="35" spans="1:10" ht="16.5">
      <c r="A35" s="60">
        <v>28</v>
      </c>
      <c r="B35" s="40">
        <v>3042050003</v>
      </c>
      <c r="C35" s="41" t="s">
        <v>51</v>
      </c>
      <c r="D35" s="41" t="s">
        <v>214</v>
      </c>
      <c r="E35" s="37" t="s">
        <v>131</v>
      </c>
      <c r="F35" s="42">
        <v>30</v>
      </c>
      <c r="G35" s="52"/>
      <c r="H35" s="39">
        <f t="shared" si="0"/>
        <v>0</v>
      </c>
      <c r="I35" s="63"/>
      <c r="J35" s="57"/>
    </row>
    <row r="36" spans="1:10" ht="16.5">
      <c r="A36" s="60">
        <v>29</v>
      </c>
      <c r="B36" s="40">
        <v>3042050011</v>
      </c>
      <c r="C36" s="41" t="s">
        <v>161</v>
      </c>
      <c r="D36" s="41" t="s">
        <v>162</v>
      </c>
      <c r="E36" s="37" t="s">
        <v>21</v>
      </c>
      <c r="F36" s="42">
        <v>10</v>
      </c>
      <c r="G36" s="52"/>
      <c r="H36" s="39">
        <f t="shared" si="0"/>
        <v>0</v>
      </c>
      <c r="I36" s="63" t="s">
        <v>195</v>
      </c>
      <c r="J36" s="57"/>
    </row>
    <row r="37" spans="1:10" ht="16.5">
      <c r="A37" s="60">
        <v>30</v>
      </c>
      <c r="B37" s="40">
        <v>3042050005</v>
      </c>
      <c r="C37" s="41" t="s">
        <v>52</v>
      </c>
      <c r="D37" s="41" t="s">
        <v>100</v>
      </c>
      <c r="E37" s="37" t="s">
        <v>21</v>
      </c>
      <c r="F37" s="42">
        <v>1</v>
      </c>
      <c r="G37" s="52"/>
      <c r="H37" s="39">
        <f t="shared" si="0"/>
        <v>0</v>
      </c>
      <c r="I37" s="63" t="s">
        <v>182</v>
      </c>
      <c r="J37" s="57"/>
    </row>
    <row r="38" spans="1:10" ht="16.5">
      <c r="A38" s="60">
        <v>31</v>
      </c>
      <c r="B38" s="40">
        <v>3042050004</v>
      </c>
      <c r="C38" s="46" t="s">
        <v>53</v>
      </c>
      <c r="D38" s="46" t="s">
        <v>101</v>
      </c>
      <c r="E38" s="47" t="s">
        <v>21</v>
      </c>
      <c r="F38" s="44">
        <v>1</v>
      </c>
      <c r="G38" s="52"/>
      <c r="H38" s="39">
        <f t="shared" si="0"/>
        <v>0</v>
      </c>
      <c r="I38" s="64" t="s">
        <v>182</v>
      </c>
      <c r="J38" s="57"/>
    </row>
    <row r="39" spans="1:10" ht="16.5">
      <c r="A39" s="60">
        <v>32</v>
      </c>
      <c r="B39" s="40">
        <v>3042040015</v>
      </c>
      <c r="C39" s="41" t="s">
        <v>132</v>
      </c>
      <c r="D39" s="41" t="s">
        <v>133</v>
      </c>
      <c r="E39" s="37" t="s">
        <v>21</v>
      </c>
      <c r="F39" s="42">
        <v>10</v>
      </c>
      <c r="G39" s="52"/>
      <c r="H39" s="39">
        <f t="shared" si="0"/>
        <v>0</v>
      </c>
      <c r="I39" s="63" t="s">
        <v>183</v>
      </c>
      <c r="J39" s="57"/>
    </row>
    <row r="40" spans="1:10" ht="16.5">
      <c r="A40" s="60">
        <v>33</v>
      </c>
      <c r="B40" s="40">
        <v>3042040006</v>
      </c>
      <c r="C40" s="41" t="s">
        <v>54</v>
      </c>
      <c r="D40" s="41" t="s">
        <v>102</v>
      </c>
      <c r="E40" s="37" t="s">
        <v>21</v>
      </c>
      <c r="F40" s="42">
        <v>100</v>
      </c>
      <c r="G40" s="52"/>
      <c r="H40" s="39">
        <f t="shared" ref="H40:H71" si="1">F40*G40</f>
        <v>0</v>
      </c>
      <c r="I40" s="63" t="s">
        <v>184</v>
      </c>
      <c r="J40" s="57"/>
    </row>
    <row r="41" spans="1:10" ht="16.5">
      <c r="A41" s="60">
        <v>34</v>
      </c>
      <c r="B41" s="40">
        <v>3042020012</v>
      </c>
      <c r="C41" s="41" t="s">
        <v>134</v>
      </c>
      <c r="D41" s="41" t="s">
        <v>135</v>
      </c>
      <c r="E41" s="40" t="s">
        <v>21</v>
      </c>
      <c r="F41" s="44">
        <v>30</v>
      </c>
      <c r="G41" s="52"/>
      <c r="H41" s="39">
        <f t="shared" si="1"/>
        <v>0</v>
      </c>
      <c r="I41" s="62" t="s">
        <v>186</v>
      </c>
      <c r="J41" s="57"/>
    </row>
    <row r="42" spans="1:10" ht="16.5">
      <c r="A42" s="60">
        <v>35</v>
      </c>
      <c r="B42" s="40">
        <v>3042990004</v>
      </c>
      <c r="C42" s="41" t="s">
        <v>55</v>
      </c>
      <c r="D42" s="41" t="s">
        <v>103</v>
      </c>
      <c r="E42" s="37" t="s">
        <v>21</v>
      </c>
      <c r="F42" s="42">
        <v>450</v>
      </c>
      <c r="G42" s="52"/>
      <c r="H42" s="39">
        <f t="shared" si="1"/>
        <v>0</v>
      </c>
      <c r="I42" s="63" t="s">
        <v>185</v>
      </c>
      <c r="J42" s="57"/>
    </row>
    <row r="43" spans="1:10" ht="16.5">
      <c r="A43" s="60">
        <v>36</v>
      </c>
      <c r="B43" s="40">
        <v>3042050008</v>
      </c>
      <c r="C43" s="41" t="s">
        <v>56</v>
      </c>
      <c r="D43" s="41" t="s">
        <v>104</v>
      </c>
      <c r="E43" s="37" t="s">
        <v>21</v>
      </c>
      <c r="F43" s="42">
        <v>1</v>
      </c>
      <c r="G43" s="52"/>
      <c r="H43" s="39">
        <f t="shared" si="1"/>
        <v>0</v>
      </c>
      <c r="I43" s="63" t="s">
        <v>187</v>
      </c>
      <c r="J43" s="57"/>
    </row>
    <row r="44" spans="1:10" ht="16.5">
      <c r="A44" s="60">
        <v>37</v>
      </c>
      <c r="B44" s="40">
        <v>3042010011</v>
      </c>
      <c r="C44" s="41" t="s">
        <v>57</v>
      </c>
      <c r="D44" s="41" t="s">
        <v>58</v>
      </c>
      <c r="E44" s="37" t="s">
        <v>21</v>
      </c>
      <c r="F44" s="42">
        <v>20</v>
      </c>
      <c r="G44" s="52"/>
      <c r="H44" s="39">
        <f t="shared" si="1"/>
        <v>0</v>
      </c>
      <c r="I44" s="63"/>
      <c r="J44" s="57"/>
    </row>
    <row r="45" spans="1:10" ht="16.5">
      <c r="A45" s="60">
        <v>38</v>
      </c>
      <c r="B45" s="40">
        <v>3042030002</v>
      </c>
      <c r="C45" s="41" t="s">
        <v>136</v>
      </c>
      <c r="D45" s="41" t="s">
        <v>105</v>
      </c>
      <c r="E45" s="37" t="s">
        <v>24</v>
      </c>
      <c r="F45" s="42">
        <v>80</v>
      </c>
      <c r="G45" s="52"/>
      <c r="H45" s="39">
        <f t="shared" si="1"/>
        <v>0</v>
      </c>
      <c r="I45" s="63" t="s">
        <v>188</v>
      </c>
      <c r="J45" s="57"/>
    </row>
    <row r="46" spans="1:10" ht="16.5">
      <c r="A46" s="60">
        <v>39</v>
      </c>
      <c r="B46" s="40">
        <v>3042010008</v>
      </c>
      <c r="C46" s="41" t="s">
        <v>59</v>
      </c>
      <c r="D46" s="41" t="s">
        <v>137</v>
      </c>
      <c r="E46" s="40" t="s">
        <v>21</v>
      </c>
      <c r="F46" s="44">
        <v>400</v>
      </c>
      <c r="G46" s="52"/>
      <c r="H46" s="39">
        <f t="shared" si="1"/>
        <v>0</v>
      </c>
      <c r="I46" s="62" t="s">
        <v>169</v>
      </c>
      <c r="J46" s="57"/>
    </row>
    <row r="47" spans="1:10" ht="16.5">
      <c r="A47" s="60">
        <v>40</v>
      </c>
      <c r="B47" s="40">
        <v>3042040009</v>
      </c>
      <c r="C47" s="41" t="s">
        <v>60</v>
      </c>
      <c r="D47" s="43" t="s">
        <v>106</v>
      </c>
      <c r="E47" s="37" t="s">
        <v>21</v>
      </c>
      <c r="F47" s="42">
        <v>10</v>
      </c>
      <c r="G47" s="52"/>
      <c r="H47" s="39">
        <f t="shared" si="1"/>
        <v>0</v>
      </c>
      <c r="I47" s="63" t="s">
        <v>189</v>
      </c>
      <c r="J47" s="57"/>
    </row>
    <row r="48" spans="1:10" ht="16.5">
      <c r="A48" s="60">
        <v>41</v>
      </c>
      <c r="B48" s="40">
        <v>3042020009</v>
      </c>
      <c r="C48" s="41" t="s">
        <v>150</v>
      </c>
      <c r="D48" s="43" t="s">
        <v>120</v>
      </c>
      <c r="E48" s="37" t="s">
        <v>21</v>
      </c>
      <c r="F48" s="42">
        <v>10</v>
      </c>
      <c r="G48" s="52"/>
      <c r="H48" s="39">
        <f t="shared" si="1"/>
        <v>0</v>
      </c>
      <c r="I48" s="63" t="s">
        <v>190</v>
      </c>
      <c r="J48" s="57"/>
    </row>
    <row r="49" spans="1:10" ht="16.5">
      <c r="A49" s="60">
        <v>42</v>
      </c>
      <c r="B49" s="40">
        <v>3042040008</v>
      </c>
      <c r="C49" s="41" t="s">
        <v>61</v>
      </c>
      <c r="D49" s="41" t="s">
        <v>107</v>
      </c>
      <c r="E49" s="37" t="s">
        <v>23</v>
      </c>
      <c r="F49" s="42">
        <v>20</v>
      </c>
      <c r="G49" s="52"/>
      <c r="H49" s="39">
        <f t="shared" si="1"/>
        <v>0</v>
      </c>
      <c r="I49" s="63" t="s">
        <v>191</v>
      </c>
      <c r="J49" s="57"/>
    </row>
    <row r="50" spans="1:10" ht="16.5">
      <c r="A50" s="60">
        <v>43</v>
      </c>
      <c r="B50" s="40">
        <v>3042040007</v>
      </c>
      <c r="C50" s="41" t="s">
        <v>62</v>
      </c>
      <c r="D50" s="41" t="s">
        <v>108</v>
      </c>
      <c r="E50" s="37" t="s">
        <v>21</v>
      </c>
      <c r="F50" s="42">
        <v>70</v>
      </c>
      <c r="G50" s="52"/>
      <c r="H50" s="39">
        <f t="shared" si="1"/>
        <v>0</v>
      </c>
      <c r="I50" s="63" t="s">
        <v>192</v>
      </c>
      <c r="J50" s="57"/>
    </row>
    <row r="51" spans="1:10" ht="16.5">
      <c r="A51" s="60">
        <v>44</v>
      </c>
      <c r="B51" s="40">
        <v>3042030001</v>
      </c>
      <c r="C51" s="41" t="s">
        <v>138</v>
      </c>
      <c r="D51" s="41" t="s">
        <v>109</v>
      </c>
      <c r="E51" s="37" t="s">
        <v>63</v>
      </c>
      <c r="F51" s="42">
        <v>1</v>
      </c>
      <c r="G51" s="52"/>
      <c r="H51" s="39">
        <f t="shared" si="1"/>
        <v>0</v>
      </c>
      <c r="I51" s="63" t="s">
        <v>193</v>
      </c>
      <c r="J51" s="57"/>
    </row>
    <row r="52" spans="1:10" ht="16.5">
      <c r="A52" s="60">
        <v>45</v>
      </c>
      <c r="B52" s="40">
        <v>3042010030</v>
      </c>
      <c r="C52" s="41" t="s">
        <v>64</v>
      </c>
      <c r="D52" s="41" t="s">
        <v>139</v>
      </c>
      <c r="E52" s="40" t="s">
        <v>21</v>
      </c>
      <c r="F52" s="42">
        <v>130</v>
      </c>
      <c r="G52" s="52"/>
      <c r="H52" s="39">
        <f t="shared" si="1"/>
        <v>0</v>
      </c>
      <c r="I52" s="63" t="s">
        <v>169</v>
      </c>
      <c r="J52" s="57"/>
    </row>
    <row r="53" spans="1:10" ht="16.5">
      <c r="A53" s="60">
        <v>46</v>
      </c>
      <c r="B53" s="40">
        <v>3042040003</v>
      </c>
      <c r="C53" s="41" t="s">
        <v>221</v>
      </c>
      <c r="D53" s="41" t="s">
        <v>110</v>
      </c>
      <c r="E53" s="37" t="s">
        <v>21</v>
      </c>
      <c r="F53" s="42">
        <v>15</v>
      </c>
      <c r="G53" s="52"/>
      <c r="H53" s="39">
        <f t="shared" si="1"/>
        <v>0</v>
      </c>
      <c r="I53" s="63" t="s">
        <v>194</v>
      </c>
      <c r="J53" s="57"/>
    </row>
    <row r="54" spans="1:10" ht="16.5">
      <c r="A54" s="60">
        <v>47</v>
      </c>
      <c r="B54" s="40">
        <v>3042050006</v>
      </c>
      <c r="C54" s="41" t="s">
        <v>65</v>
      </c>
      <c r="D54" s="41" t="s">
        <v>90</v>
      </c>
      <c r="E54" s="37" t="s">
        <v>21</v>
      </c>
      <c r="F54" s="42">
        <v>30</v>
      </c>
      <c r="G54" s="52"/>
      <c r="H54" s="39">
        <f t="shared" si="1"/>
        <v>0</v>
      </c>
      <c r="I54" s="63" t="s">
        <v>195</v>
      </c>
      <c r="J54" s="57"/>
    </row>
    <row r="55" spans="1:10" ht="16.5">
      <c r="A55" s="60">
        <v>48</v>
      </c>
      <c r="B55" s="40">
        <v>3042010038</v>
      </c>
      <c r="C55" s="41" t="s">
        <v>145</v>
      </c>
      <c r="D55" s="41" t="s">
        <v>87</v>
      </c>
      <c r="E55" s="40" t="s">
        <v>131</v>
      </c>
      <c r="F55" s="44">
        <v>1</v>
      </c>
      <c r="G55" s="52"/>
      <c r="H55" s="39">
        <f t="shared" si="1"/>
        <v>0</v>
      </c>
      <c r="I55" s="62" t="s">
        <v>196</v>
      </c>
      <c r="J55" s="57"/>
    </row>
    <row r="56" spans="1:10" ht="16.5">
      <c r="A56" s="60">
        <v>49</v>
      </c>
      <c r="B56" s="40">
        <v>3042020004</v>
      </c>
      <c r="C56" s="46" t="s">
        <v>66</v>
      </c>
      <c r="D56" s="46" t="s">
        <v>111</v>
      </c>
      <c r="E56" s="47" t="s">
        <v>21</v>
      </c>
      <c r="F56" s="44">
        <v>10</v>
      </c>
      <c r="G56" s="52"/>
      <c r="H56" s="39">
        <f t="shared" si="1"/>
        <v>0</v>
      </c>
      <c r="I56" s="64" t="s">
        <v>197</v>
      </c>
      <c r="J56" s="57"/>
    </row>
    <row r="57" spans="1:10" ht="16.5">
      <c r="A57" s="60">
        <v>50</v>
      </c>
      <c r="B57" s="40">
        <v>3042010039</v>
      </c>
      <c r="C57" s="41" t="s">
        <v>163</v>
      </c>
      <c r="D57" s="41" t="s">
        <v>164</v>
      </c>
      <c r="E57" s="37" t="s">
        <v>21</v>
      </c>
      <c r="F57" s="42">
        <v>1</v>
      </c>
      <c r="G57" s="52"/>
      <c r="H57" s="39">
        <f t="shared" si="1"/>
        <v>0</v>
      </c>
      <c r="I57" s="63" t="s">
        <v>212</v>
      </c>
      <c r="J57" s="57"/>
    </row>
    <row r="58" spans="1:10" ht="16.5">
      <c r="A58" s="60">
        <v>51</v>
      </c>
      <c r="B58" s="40">
        <v>3042010013</v>
      </c>
      <c r="C58" s="41" t="s">
        <v>140</v>
      </c>
      <c r="D58" s="41" t="s">
        <v>112</v>
      </c>
      <c r="E58" s="40" t="s">
        <v>21</v>
      </c>
      <c r="F58" s="44">
        <v>10</v>
      </c>
      <c r="G58" s="52"/>
      <c r="H58" s="39">
        <f t="shared" si="1"/>
        <v>0</v>
      </c>
      <c r="I58" s="63" t="s">
        <v>167</v>
      </c>
      <c r="J58" s="57"/>
    </row>
    <row r="59" spans="1:10" ht="16.5">
      <c r="A59" s="60">
        <v>52</v>
      </c>
      <c r="B59" s="40">
        <v>3042010014</v>
      </c>
      <c r="C59" s="46" t="s">
        <v>67</v>
      </c>
      <c r="D59" s="46" t="s">
        <v>90</v>
      </c>
      <c r="E59" s="47" t="s">
        <v>141</v>
      </c>
      <c r="F59" s="44">
        <v>1</v>
      </c>
      <c r="G59" s="52"/>
      <c r="H59" s="39">
        <f t="shared" si="1"/>
        <v>0</v>
      </c>
      <c r="I59" s="64" t="s">
        <v>198</v>
      </c>
      <c r="J59" s="57"/>
    </row>
    <row r="60" spans="1:10" ht="16.5">
      <c r="A60" s="60">
        <v>53</v>
      </c>
      <c r="B60" s="40">
        <v>3042050007</v>
      </c>
      <c r="C60" s="41" t="s">
        <v>68</v>
      </c>
      <c r="D60" s="41" t="s">
        <v>113</v>
      </c>
      <c r="E60" s="37" t="s">
        <v>21</v>
      </c>
      <c r="F60" s="42">
        <v>1</v>
      </c>
      <c r="G60" s="52"/>
      <c r="H60" s="39">
        <f t="shared" si="1"/>
        <v>0</v>
      </c>
      <c r="I60" s="63" t="s">
        <v>187</v>
      </c>
      <c r="J60" s="57"/>
    </row>
    <row r="61" spans="1:10" ht="16.5">
      <c r="A61" s="60">
        <v>54</v>
      </c>
      <c r="B61" s="40">
        <v>3042010015</v>
      </c>
      <c r="C61" s="41" t="s">
        <v>69</v>
      </c>
      <c r="D61" s="41" t="s">
        <v>126</v>
      </c>
      <c r="E61" s="37" t="s">
        <v>21</v>
      </c>
      <c r="F61" s="42">
        <v>500</v>
      </c>
      <c r="G61" s="52"/>
      <c r="H61" s="39">
        <f t="shared" si="1"/>
        <v>0</v>
      </c>
      <c r="I61" s="63" t="s">
        <v>167</v>
      </c>
      <c r="J61" s="57"/>
    </row>
    <row r="62" spans="1:10" ht="16.5">
      <c r="A62" s="60">
        <v>55</v>
      </c>
      <c r="B62" s="40">
        <v>3042990015</v>
      </c>
      <c r="C62" s="41" t="s">
        <v>142</v>
      </c>
      <c r="D62" s="41" t="s">
        <v>58</v>
      </c>
      <c r="E62" s="37" t="s">
        <v>21</v>
      </c>
      <c r="F62" s="42">
        <v>50</v>
      </c>
      <c r="G62" s="52"/>
      <c r="H62" s="39">
        <f t="shared" si="1"/>
        <v>0</v>
      </c>
      <c r="I62" s="63" t="s">
        <v>199</v>
      </c>
      <c r="J62" s="57"/>
    </row>
    <row r="63" spans="1:10" ht="16.5">
      <c r="A63" s="60">
        <v>56</v>
      </c>
      <c r="B63" s="40">
        <v>3042020011</v>
      </c>
      <c r="C63" s="41" t="s">
        <v>143</v>
      </c>
      <c r="D63" s="41" t="s">
        <v>144</v>
      </c>
      <c r="E63" s="37" t="s">
        <v>21</v>
      </c>
      <c r="F63" s="42">
        <v>100</v>
      </c>
      <c r="G63" s="52"/>
      <c r="H63" s="39">
        <f t="shared" si="1"/>
        <v>0</v>
      </c>
      <c r="I63" s="63" t="s">
        <v>200</v>
      </c>
      <c r="J63" s="57"/>
    </row>
    <row r="64" spans="1:10" ht="16.5">
      <c r="A64" s="60">
        <v>57</v>
      </c>
      <c r="B64" s="40">
        <v>3042010032</v>
      </c>
      <c r="C64" s="41" t="s">
        <v>70</v>
      </c>
      <c r="D64" s="41" t="s">
        <v>126</v>
      </c>
      <c r="E64" s="37" t="s">
        <v>21</v>
      </c>
      <c r="F64" s="42">
        <v>50</v>
      </c>
      <c r="G64" s="52"/>
      <c r="H64" s="39">
        <f t="shared" si="1"/>
        <v>0</v>
      </c>
      <c r="I64" s="63" t="s">
        <v>169</v>
      </c>
      <c r="J64" s="57"/>
    </row>
    <row r="65" spans="1:10" ht="16.5">
      <c r="A65" s="60">
        <v>58</v>
      </c>
      <c r="B65" s="40">
        <v>3042020013</v>
      </c>
      <c r="C65" s="41" t="s">
        <v>146</v>
      </c>
      <c r="D65" s="41" t="s">
        <v>147</v>
      </c>
      <c r="E65" s="37" t="s">
        <v>21</v>
      </c>
      <c r="F65" s="42">
        <v>100</v>
      </c>
      <c r="G65" s="52"/>
      <c r="H65" s="39">
        <f t="shared" si="1"/>
        <v>0</v>
      </c>
      <c r="I65" s="63" t="s">
        <v>196</v>
      </c>
      <c r="J65" s="57"/>
    </row>
    <row r="66" spans="1:10" ht="16.5">
      <c r="A66" s="60">
        <v>59</v>
      </c>
      <c r="B66" s="40">
        <v>3042020005</v>
      </c>
      <c r="C66" s="41" t="s">
        <v>71</v>
      </c>
      <c r="D66" s="41" t="s">
        <v>90</v>
      </c>
      <c r="E66" s="40" t="s">
        <v>21</v>
      </c>
      <c r="F66" s="44">
        <v>1</v>
      </c>
      <c r="G66" s="52"/>
      <c r="H66" s="39">
        <f t="shared" si="1"/>
        <v>0</v>
      </c>
      <c r="I66" s="62" t="s">
        <v>201</v>
      </c>
      <c r="J66" s="57"/>
    </row>
    <row r="67" spans="1:10" ht="16.5">
      <c r="A67" s="60">
        <v>60</v>
      </c>
      <c r="B67" s="40">
        <v>3042010017</v>
      </c>
      <c r="C67" s="41" t="s">
        <v>72</v>
      </c>
      <c r="D67" s="41" t="s">
        <v>126</v>
      </c>
      <c r="E67" s="37" t="s">
        <v>21</v>
      </c>
      <c r="F67" s="42">
        <v>1</v>
      </c>
      <c r="G67" s="52"/>
      <c r="H67" s="39">
        <f t="shared" si="1"/>
        <v>0</v>
      </c>
      <c r="I67" s="63" t="s">
        <v>167</v>
      </c>
      <c r="J67" s="57"/>
    </row>
    <row r="68" spans="1:10" ht="16.5">
      <c r="A68" s="60">
        <v>61</v>
      </c>
      <c r="B68" s="40">
        <v>3042020006</v>
      </c>
      <c r="C68" s="41" t="s">
        <v>73</v>
      </c>
      <c r="D68" s="41" t="s">
        <v>114</v>
      </c>
      <c r="E68" s="37" t="s">
        <v>21</v>
      </c>
      <c r="F68" s="42">
        <v>10</v>
      </c>
      <c r="G68" s="52"/>
      <c r="H68" s="39">
        <f t="shared" si="1"/>
        <v>0</v>
      </c>
      <c r="I68" s="63" t="s">
        <v>202</v>
      </c>
      <c r="J68" s="57"/>
    </row>
    <row r="69" spans="1:10" ht="16.5">
      <c r="A69" s="60">
        <v>62</v>
      </c>
      <c r="B69" s="40">
        <v>3042050009</v>
      </c>
      <c r="C69" s="41" t="s">
        <v>74</v>
      </c>
      <c r="D69" s="41" t="s">
        <v>110</v>
      </c>
      <c r="E69" s="37" t="s">
        <v>21</v>
      </c>
      <c r="F69" s="42">
        <v>1</v>
      </c>
      <c r="G69" s="52"/>
      <c r="H69" s="39">
        <f t="shared" si="1"/>
        <v>0</v>
      </c>
      <c r="I69" s="63" t="s">
        <v>203</v>
      </c>
      <c r="J69" s="57"/>
    </row>
    <row r="70" spans="1:10" ht="16.5">
      <c r="A70" s="60">
        <v>63</v>
      </c>
      <c r="B70" s="40">
        <v>3042010033</v>
      </c>
      <c r="C70" s="41" t="s">
        <v>75</v>
      </c>
      <c r="D70" s="41" t="s">
        <v>148</v>
      </c>
      <c r="E70" s="37" t="s">
        <v>21</v>
      </c>
      <c r="F70" s="42">
        <v>100</v>
      </c>
      <c r="G70" s="52"/>
      <c r="H70" s="39">
        <f t="shared" si="1"/>
        <v>0</v>
      </c>
      <c r="I70" s="63" t="s">
        <v>204</v>
      </c>
      <c r="J70" s="57"/>
    </row>
    <row r="71" spans="1:10" ht="16.5">
      <c r="A71" s="60">
        <v>64</v>
      </c>
      <c r="B71" s="40">
        <v>3042990019</v>
      </c>
      <c r="C71" s="41" t="s">
        <v>149</v>
      </c>
      <c r="D71" s="41" t="s">
        <v>121</v>
      </c>
      <c r="E71" s="37" t="s">
        <v>21</v>
      </c>
      <c r="F71" s="42">
        <v>50</v>
      </c>
      <c r="G71" s="52"/>
      <c r="H71" s="39">
        <f t="shared" si="1"/>
        <v>0</v>
      </c>
      <c r="I71" s="63" t="s">
        <v>205</v>
      </c>
      <c r="J71" s="57"/>
    </row>
    <row r="72" spans="1:10" ht="16.5">
      <c r="A72" s="60">
        <v>65</v>
      </c>
      <c r="B72" s="40">
        <v>3042990005</v>
      </c>
      <c r="C72" s="41" t="s">
        <v>76</v>
      </c>
      <c r="D72" s="41" t="s">
        <v>115</v>
      </c>
      <c r="E72" s="37" t="s">
        <v>21</v>
      </c>
      <c r="F72" s="42">
        <v>300</v>
      </c>
      <c r="G72" s="52"/>
      <c r="H72" s="39">
        <f t="shared" ref="H72:H81" si="2">F72*G72</f>
        <v>0</v>
      </c>
      <c r="I72" s="63" t="s">
        <v>166</v>
      </c>
      <c r="J72" s="57"/>
    </row>
    <row r="73" spans="1:10" ht="16.5">
      <c r="A73" s="60">
        <v>66</v>
      </c>
      <c r="B73" s="40">
        <v>3042040010</v>
      </c>
      <c r="C73" s="41" t="s">
        <v>77</v>
      </c>
      <c r="D73" s="41" t="s">
        <v>110</v>
      </c>
      <c r="E73" s="37" t="s">
        <v>21</v>
      </c>
      <c r="F73" s="42">
        <v>10</v>
      </c>
      <c r="G73" s="52"/>
      <c r="H73" s="39">
        <f t="shared" si="2"/>
        <v>0</v>
      </c>
      <c r="I73" s="63" t="s">
        <v>206</v>
      </c>
      <c r="J73" s="57"/>
    </row>
    <row r="74" spans="1:10" ht="16.5">
      <c r="A74" s="60">
        <v>67</v>
      </c>
      <c r="B74" s="40">
        <v>3042990009</v>
      </c>
      <c r="C74" s="41" t="s">
        <v>78</v>
      </c>
      <c r="D74" s="41" t="s">
        <v>58</v>
      </c>
      <c r="E74" s="37" t="s">
        <v>21</v>
      </c>
      <c r="F74" s="42">
        <v>10</v>
      </c>
      <c r="G74" s="52"/>
      <c r="H74" s="39">
        <f t="shared" si="2"/>
        <v>0</v>
      </c>
      <c r="I74" s="63" t="s">
        <v>199</v>
      </c>
      <c r="J74" s="57"/>
    </row>
    <row r="75" spans="1:10" ht="16.5">
      <c r="A75" s="60">
        <v>68</v>
      </c>
      <c r="B75" s="40">
        <v>3042010019</v>
      </c>
      <c r="C75" s="41" t="s">
        <v>79</v>
      </c>
      <c r="D75" s="41" t="s">
        <v>88</v>
      </c>
      <c r="E75" s="37" t="s">
        <v>21</v>
      </c>
      <c r="F75" s="42">
        <v>10</v>
      </c>
      <c r="G75" s="52"/>
      <c r="H75" s="39">
        <f t="shared" si="2"/>
        <v>0</v>
      </c>
      <c r="I75" s="62" t="s">
        <v>186</v>
      </c>
      <c r="J75" s="57"/>
    </row>
    <row r="76" spans="1:10" ht="16.5">
      <c r="A76" s="60">
        <v>69</v>
      </c>
      <c r="B76" s="40">
        <v>3042050010</v>
      </c>
      <c r="C76" s="41" t="s">
        <v>80</v>
      </c>
      <c r="D76" s="41" t="s">
        <v>116</v>
      </c>
      <c r="E76" s="37" t="s">
        <v>21</v>
      </c>
      <c r="F76" s="42">
        <v>1</v>
      </c>
      <c r="G76" s="52"/>
      <c r="H76" s="39">
        <f t="shared" si="2"/>
        <v>0</v>
      </c>
      <c r="I76" s="62" t="s">
        <v>207</v>
      </c>
      <c r="J76" s="57"/>
    </row>
    <row r="77" spans="1:10" ht="16.5">
      <c r="A77" s="60">
        <v>70</v>
      </c>
      <c r="B77" s="40">
        <v>3042010020</v>
      </c>
      <c r="C77" s="41" t="s">
        <v>81</v>
      </c>
      <c r="D77" s="41" t="s">
        <v>126</v>
      </c>
      <c r="E77" s="37" t="s">
        <v>21</v>
      </c>
      <c r="F77" s="42">
        <v>1</v>
      </c>
      <c r="G77" s="52"/>
      <c r="H77" s="39">
        <f t="shared" si="2"/>
        <v>0</v>
      </c>
      <c r="I77" s="62" t="s">
        <v>167</v>
      </c>
      <c r="J77" s="57"/>
    </row>
    <row r="78" spans="1:10" ht="16.5">
      <c r="A78" s="60">
        <v>71</v>
      </c>
      <c r="B78" s="40">
        <v>3042990014</v>
      </c>
      <c r="C78" s="41" t="s">
        <v>82</v>
      </c>
      <c r="D78" s="41" t="s">
        <v>117</v>
      </c>
      <c r="E78" s="40" t="s">
        <v>21</v>
      </c>
      <c r="F78" s="44">
        <v>200</v>
      </c>
      <c r="G78" s="52"/>
      <c r="H78" s="39">
        <f t="shared" si="2"/>
        <v>0</v>
      </c>
      <c r="I78" s="62" t="s">
        <v>177</v>
      </c>
      <c r="J78" s="57"/>
    </row>
    <row r="79" spans="1:10" ht="16.5">
      <c r="A79" s="60">
        <v>72</v>
      </c>
      <c r="B79" s="40">
        <v>3042990006</v>
      </c>
      <c r="C79" s="41" t="s">
        <v>82</v>
      </c>
      <c r="D79" s="41" t="s">
        <v>118</v>
      </c>
      <c r="E79" s="40" t="s">
        <v>21</v>
      </c>
      <c r="F79" s="44">
        <v>150</v>
      </c>
      <c r="G79" s="52"/>
      <c r="H79" s="39">
        <f t="shared" si="2"/>
        <v>0</v>
      </c>
      <c r="I79" s="62" t="s">
        <v>177</v>
      </c>
      <c r="J79" s="57"/>
    </row>
    <row r="80" spans="1:10" ht="16.5">
      <c r="A80" s="60">
        <v>73</v>
      </c>
      <c r="B80" s="40">
        <v>3042010021</v>
      </c>
      <c r="C80" s="41" t="s">
        <v>83</v>
      </c>
      <c r="D80" s="41" t="s">
        <v>155</v>
      </c>
      <c r="E80" s="40" t="s">
        <v>21</v>
      </c>
      <c r="F80" s="44">
        <v>450</v>
      </c>
      <c r="G80" s="52"/>
      <c r="H80" s="39">
        <f t="shared" si="2"/>
        <v>0</v>
      </c>
      <c r="I80" s="62" t="s">
        <v>208</v>
      </c>
      <c r="J80" s="57"/>
    </row>
    <row r="81" spans="1:11" ht="16.5">
      <c r="A81" s="60">
        <v>74</v>
      </c>
      <c r="B81" s="40">
        <v>3042990017</v>
      </c>
      <c r="C81" s="41" t="s">
        <v>151</v>
      </c>
      <c r="D81" s="41" t="s">
        <v>156</v>
      </c>
      <c r="E81" s="40" t="s">
        <v>21</v>
      </c>
      <c r="F81" s="44">
        <v>10</v>
      </c>
      <c r="G81" s="52"/>
      <c r="H81" s="39">
        <f t="shared" si="2"/>
        <v>0</v>
      </c>
      <c r="I81" s="62" t="s">
        <v>205</v>
      </c>
      <c r="J81" s="57"/>
    </row>
    <row r="82" spans="1:11" ht="16.5">
      <c r="A82" s="60">
        <v>75</v>
      </c>
      <c r="B82" s="40">
        <v>3042990018</v>
      </c>
      <c r="C82" s="41" t="s">
        <v>152</v>
      </c>
      <c r="D82" s="41" t="s">
        <v>157</v>
      </c>
      <c r="E82" s="40" t="s">
        <v>21</v>
      </c>
      <c r="F82" s="44">
        <v>60</v>
      </c>
      <c r="G82" s="52"/>
      <c r="H82" s="39">
        <f>F82*G82</f>
        <v>0</v>
      </c>
      <c r="I82" s="62" t="s">
        <v>205</v>
      </c>
      <c r="J82" s="57"/>
    </row>
    <row r="83" spans="1:11" s="56" customFormat="1" ht="16.5">
      <c r="A83" s="60">
        <v>76</v>
      </c>
      <c r="B83" s="40">
        <v>3042040017</v>
      </c>
      <c r="C83" s="41" t="s">
        <v>213</v>
      </c>
      <c r="D83" s="41" t="s">
        <v>165</v>
      </c>
      <c r="E83" s="40" t="s">
        <v>24</v>
      </c>
      <c r="F83" s="44">
        <v>1</v>
      </c>
      <c r="G83" s="52"/>
      <c r="H83" s="58">
        <f>F83*G83</f>
        <v>0</v>
      </c>
      <c r="I83" s="62" t="s">
        <v>225</v>
      </c>
      <c r="J83" s="57"/>
      <c r="K83"/>
    </row>
    <row r="84" spans="1:11" s="56" customFormat="1" ht="16.5">
      <c r="A84" s="60">
        <v>77</v>
      </c>
      <c r="B84" s="40">
        <v>3042990007</v>
      </c>
      <c r="C84" s="41" t="s">
        <v>84</v>
      </c>
      <c r="D84" s="41" t="s">
        <v>88</v>
      </c>
      <c r="E84" s="40" t="s">
        <v>21</v>
      </c>
      <c r="F84" s="44">
        <v>10</v>
      </c>
      <c r="G84" s="52"/>
      <c r="H84" s="58">
        <f t="shared" ref="H84:H86" si="3">F84*G84</f>
        <v>0</v>
      </c>
      <c r="I84" s="62" t="s">
        <v>209</v>
      </c>
      <c r="J84" s="57"/>
      <c r="K84"/>
    </row>
    <row r="85" spans="1:11" s="56" customFormat="1" ht="16.5">
      <c r="A85" s="60">
        <v>78</v>
      </c>
      <c r="B85" s="40">
        <v>3042990008</v>
      </c>
      <c r="C85" s="41" t="s">
        <v>85</v>
      </c>
      <c r="D85" s="41" t="s">
        <v>119</v>
      </c>
      <c r="E85" s="40" t="s">
        <v>21</v>
      </c>
      <c r="F85" s="44">
        <v>1</v>
      </c>
      <c r="G85" s="52"/>
      <c r="H85" s="58">
        <f t="shared" si="3"/>
        <v>0</v>
      </c>
      <c r="I85" s="62" t="s">
        <v>210</v>
      </c>
      <c r="J85" s="57"/>
      <c r="K85"/>
    </row>
    <row r="86" spans="1:11" s="56" customFormat="1" ht="16.5">
      <c r="A86" s="60">
        <v>79</v>
      </c>
      <c r="B86" s="40">
        <v>3042020007</v>
      </c>
      <c r="C86" s="41" t="s">
        <v>86</v>
      </c>
      <c r="D86" s="41" t="s">
        <v>58</v>
      </c>
      <c r="E86" s="40" t="s">
        <v>21</v>
      </c>
      <c r="F86" s="44">
        <v>10</v>
      </c>
      <c r="G86" s="52"/>
      <c r="H86" s="58">
        <f t="shared" si="3"/>
        <v>0</v>
      </c>
      <c r="I86" s="62" t="s">
        <v>211</v>
      </c>
      <c r="J86" s="57"/>
      <c r="K86"/>
    </row>
    <row r="87" spans="1:11" s="56" customFormat="1" ht="16.5">
      <c r="A87" s="60">
        <v>80</v>
      </c>
      <c r="B87" s="40">
        <v>3042020010</v>
      </c>
      <c r="C87" s="41" t="s">
        <v>153</v>
      </c>
      <c r="D87" s="41" t="s">
        <v>122</v>
      </c>
      <c r="E87" s="59" t="s">
        <v>21</v>
      </c>
      <c r="F87" s="44">
        <v>5</v>
      </c>
      <c r="G87" s="52"/>
      <c r="H87" s="58">
        <f>F87*G87</f>
        <v>0</v>
      </c>
      <c r="I87" s="62" t="s">
        <v>190</v>
      </c>
      <c r="J87" s="57"/>
      <c r="K87"/>
    </row>
    <row r="88" spans="1:11" ht="21" customHeight="1" thickBot="1">
      <c r="A88" s="85" t="s">
        <v>20</v>
      </c>
      <c r="B88" s="86"/>
      <c r="C88" s="86"/>
      <c r="D88" s="86"/>
      <c r="E88" s="86"/>
      <c r="F88" s="53">
        <f>SUM(F8:F87)</f>
        <v>7410</v>
      </c>
      <c r="G88" s="53">
        <f>SUM(G8:G87)</f>
        <v>0</v>
      </c>
      <c r="H88" s="54">
        <f>SUM(H8:H87)</f>
        <v>0</v>
      </c>
      <c r="I88" s="55"/>
      <c r="J88" s="57"/>
    </row>
    <row r="89" spans="1:11" s="7" customFormat="1" ht="18.75" customHeight="1">
      <c r="A89" s="17" t="s">
        <v>17</v>
      </c>
      <c r="B89" s="17"/>
      <c r="C89" s="18"/>
      <c r="D89" s="17"/>
      <c r="E89" s="17"/>
      <c r="F89" s="17"/>
      <c r="G89" s="17"/>
      <c r="H89" s="17"/>
      <c r="I89" s="19"/>
      <c r="J89" s="57"/>
      <c r="K89"/>
    </row>
    <row r="90" spans="1:11" s="8" customFormat="1" ht="18.75" customHeight="1">
      <c r="A90" s="20" t="s">
        <v>227</v>
      </c>
      <c r="B90" s="21"/>
      <c r="C90" s="22"/>
      <c r="D90" s="19"/>
      <c r="E90" s="21"/>
      <c r="F90" s="21"/>
      <c r="G90" s="21"/>
      <c r="H90" s="21"/>
      <c r="I90" s="21"/>
      <c r="J90" s="57"/>
      <c r="K90"/>
    </row>
    <row r="91" spans="1:11" s="8" customFormat="1" ht="18.75" customHeight="1">
      <c r="A91" s="23" t="s">
        <v>11</v>
      </c>
      <c r="B91" s="21"/>
      <c r="C91" s="22"/>
      <c r="D91" s="19"/>
      <c r="E91" s="21"/>
      <c r="F91" s="21"/>
      <c r="G91" s="21"/>
      <c r="H91" s="21"/>
      <c r="I91" s="21"/>
      <c r="J91" s="57"/>
      <c r="K91"/>
    </row>
    <row r="92" spans="1:11" s="8" customFormat="1" ht="18.75" customHeight="1">
      <c r="A92" s="20" t="s">
        <v>28</v>
      </c>
      <c r="B92" s="21"/>
      <c r="C92" s="22"/>
      <c r="D92" s="19"/>
      <c r="E92" s="21"/>
      <c r="F92" s="21"/>
      <c r="G92" s="21"/>
      <c r="H92" s="21"/>
      <c r="I92" s="21"/>
      <c r="J92" s="57"/>
      <c r="K92"/>
    </row>
    <row r="93" spans="1:11" s="8" customFormat="1" ht="18.75" customHeight="1">
      <c r="A93" s="20" t="s">
        <v>123</v>
      </c>
      <c r="B93" s="21"/>
      <c r="C93" s="22"/>
      <c r="D93" s="19"/>
      <c r="E93" s="21"/>
      <c r="F93" s="21"/>
      <c r="G93" s="21"/>
      <c r="H93" s="21"/>
      <c r="I93" s="21"/>
      <c r="J93" s="57"/>
      <c r="K93"/>
    </row>
    <row r="94" spans="1:11" s="8" customFormat="1" ht="18.75" customHeight="1">
      <c r="A94" s="82" t="s">
        <v>12</v>
      </c>
      <c r="B94" s="82"/>
      <c r="C94" s="82"/>
      <c r="D94" s="82"/>
      <c r="E94" s="82"/>
      <c r="F94" s="82"/>
      <c r="G94" s="82"/>
      <c r="H94" s="82"/>
      <c r="I94" s="82"/>
      <c r="J94" s="57"/>
      <c r="K94"/>
    </row>
    <row r="95" spans="1:11" s="8" customFormat="1" ht="33" customHeight="1">
      <c r="A95" s="82" t="s">
        <v>13</v>
      </c>
      <c r="B95" s="82"/>
      <c r="C95" s="82"/>
      <c r="D95" s="82"/>
      <c r="E95" s="82"/>
      <c r="F95" s="82"/>
      <c r="G95" s="82"/>
      <c r="H95" s="82"/>
      <c r="I95" s="82"/>
      <c r="J95" s="57"/>
      <c r="K95"/>
    </row>
    <row r="96" spans="1:11" s="8" customFormat="1" ht="33" customHeight="1">
      <c r="A96" s="83" t="s">
        <v>18</v>
      </c>
      <c r="B96" s="83"/>
      <c r="C96" s="83"/>
      <c r="D96" s="83"/>
      <c r="E96" s="83"/>
      <c r="F96" s="83"/>
      <c r="G96" s="83"/>
      <c r="H96" s="83"/>
      <c r="I96" s="83"/>
      <c r="J96" s="57"/>
      <c r="K96"/>
    </row>
    <row r="97" spans="1:11" s="8" customFormat="1" ht="20.25" customHeight="1">
      <c r="A97" s="20" t="s">
        <v>27</v>
      </c>
      <c r="B97" s="21"/>
      <c r="C97" s="22"/>
      <c r="D97" s="19"/>
      <c r="E97" s="21"/>
      <c r="F97" s="21"/>
      <c r="G97" s="21"/>
      <c r="H97" s="21"/>
      <c r="I97" s="21"/>
      <c r="J97" s="57"/>
      <c r="K97"/>
    </row>
    <row r="98" spans="1:11" s="12" customFormat="1" ht="24" customHeight="1">
      <c r="A98" s="9" t="s">
        <v>16</v>
      </c>
      <c r="B98" s="9"/>
      <c r="C98" s="10"/>
      <c r="D98" s="11"/>
      <c r="E98" s="9"/>
      <c r="F98" s="9"/>
      <c r="G98" s="9"/>
      <c r="H98" s="9"/>
      <c r="I98" s="9"/>
      <c r="J98" s="57"/>
      <c r="K98"/>
    </row>
  </sheetData>
  <mergeCells count="12">
    <mergeCell ref="A94:I94"/>
    <mergeCell ref="A95:I95"/>
    <mergeCell ref="A96:I96"/>
    <mergeCell ref="D5:G5"/>
    <mergeCell ref="A88:E88"/>
    <mergeCell ref="A1:I1"/>
    <mergeCell ref="A3:B3"/>
    <mergeCell ref="C3:D3"/>
    <mergeCell ref="E3:G3"/>
    <mergeCell ref="A4:B5"/>
    <mergeCell ref="C4:D4"/>
    <mergeCell ref="E4:G4"/>
  </mergeCells>
  <phoneticPr fontId="2" type="noConversion"/>
  <pageMargins left="0.15748031496062992" right="0.15748031496062992" top="0.43307086614173229" bottom="0.31496062992125984" header="0.11811023622047245" footer="7.874015748031496E-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수산물</vt:lpstr>
      <vt:lpstr>수산물!Print_Area</vt:lpstr>
      <vt:lpstr>수산물!Print_Titles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영남대의료원</dc:creator>
  <cp:lastModifiedBy>YUMC</cp:lastModifiedBy>
  <cp:lastPrinted>2024-06-20T05:19:35Z</cp:lastPrinted>
  <dcterms:created xsi:type="dcterms:W3CDTF">2014-07-01T08:02:46Z</dcterms:created>
  <dcterms:modified xsi:type="dcterms:W3CDTF">2025-09-12T04:46:50Z</dcterms:modified>
</cp:coreProperties>
</file>